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ubdirección\Dropbox\Calidad Carmen\Anexos TFE\AnexosParaCarmen\"/>
    </mc:Choice>
  </mc:AlternateContent>
  <xr:revisionPtr revIDLastSave="0" documentId="8_{E3809997-DF26-4FAD-B37C-BDCAFB74D7DA}" xr6:coauthVersionLast="47" xr6:coauthVersionMax="47" xr10:uidLastSave="{00000000-0000-0000-0000-000000000000}"/>
  <bookViews>
    <workbookView xWindow="-120" yWindow="-120" windowWidth="21840" windowHeight="13140" tabRatio="581" activeTab="3" xr2:uid="{00000000-000D-0000-FFFF-FFFF00000000}"/>
  </bookViews>
  <sheets>
    <sheet name="1.Memoria Escrita" sheetId="4" r:id="rId1"/>
    <sheet name="2.Exposición Oral" sheetId="2" r:id="rId2"/>
    <sheet name="3.Seguimiento" sheetId="5" r:id="rId3"/>
    <sheet name="Nota final" sheetId="3" r:id="rId4"/>
    <sheet name="Rubrica_tit" sheetId="6" r:id="rId5"/>
  </sheets>
  <definedNames>
    <definedName name="_xlnm.Print_Area" localSheetId="0">'1.Memoria Escrita'!$1:$29</definedName>
    <definedName name="_xlnm.Print_Area" localSheetId="1">'2.Exposición Oral'!$1:$29</definedName>
    <definedName name="_xlnm.Print_Area" localSheetId="2">'3.Seguimiento'!$1:$29</definedName>
    <definedName name="_xlnm.Print_Area" localSheetId="3">'Nota final'!$A$1:$P$30</definedName>
    <definedName name="Calificación">'Nota final'!$G$20:$G$24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5" l="1"/>
  <c r="G24" i="5"/>
  <c r="H24" i="2"/>
  <c r="G24" i="2"/>
  <c r="H24" i="4"/>
  <c r="G24" i="4"/>
  <c r="H11" i="4"/>
  <c r="H12" i="4"/>
  <c r="H13" i="4"/>
  <c r="K9" i="4"/>
  <c r="B9" i="3"/>
  <c r="H11" i="2"/>
  <c r="H12" i="2"/>
  <c r="H13" i="2"/>
  <c r="K9" i="2"/>
  <c r="B10" i="3"/>
  <c r="H11" i="5"/>
  <c r="H12" i="5"/>
  <c r="H13" i="5"/>
  <c r="K9" i="5"/>
  <c r="B11" i="3"/>
  <c r="D6" i="3"/>
  <c r="D4" i="5"/>
  <c r="F24" i="4"/>
  <c r="F24" i="5"/>
  <c r="C28" i="3"/>
  <c r="C27" i="3"/>
  <c r="C26" i="3"/>
  <c r="D11" i="3"/>
  <c r="D10" i="3"/>
  <c r="B28" i="3"/>
  <c r="B27" i="3"/>
  <c r="B26" i="3"/>
  <c r="B20" i="3"/>
  <c r="B29" i="3"/>
  <c r="B21" i="3"/>
  <c r="B22" i="3"/>
  <c r="B23" i="3"/>
  <c r="B14" i="3"/>
  <c r="B15" i="3"/>
  <c r="B16" i="3"/>
  <c r="B17" i="3"/>
  <c r="C22" i="3"/>
  <c r="C21" i="3"/>
  <c r="C20" i="3"/>
  <c r="F24" i="2"/>
  <c r="E24" i="2"/>
  <c r="D24" i="2"/>
  <c r="C24" i="2"/>
  <c r="E24" i="5"/>
  <c r="D24" i="5"/>
  <c r="C24" i="5"/>
  <c r="B24" i="5"/>
  <c r="B14" i="5"/>
  <c r="B24" i="2"/>
  <c r="E24" i="4"/>
  <c r="D24" i="4"/>
  <c r="C24" i="4"/>
  <c r="B24" i="4"/>
  <c r="B14" i="4"/>
  <c r="C4" i="3"/>
  <c r="D4" i="2"/>
  <c r="C15" i="3"/>
  <c r="C16" i="3"/>
  <c r="C14" i="3"/>
  <c r="D9" i="3"/>
  <c r="B14" i="2"/>
</calcChain>
</file>

<file path=xl/sharedStrings.xml><?xml version="1.0" encoding="utf-8"?>
<sst xmlns="http://schemas.openxmlformats.org/spreadsheetml/2006/main" count="227" uniqueCount="116">
  <si>
    <t>Peso</t>
  </si>
  <si>
    <t>Calif.</t>
  </si>
  <si>
    <t>Calif. Trib.</t>
  </si>
  <si>
    <t>Memoria escrita</t>
  </si>
  <si>
    <t>Pesos:</t>
  </si>
  <si>
    <t>GIDIDP</t>
  </si>
  <si>
    <t>GIGT</t>
  </si>
  <si>
    <t>GIITI</t>
  </si>
  <si>
    <t>Alumno:</t>
  </si>
  <si>
    <t>PLANTILLA PARA LA VALORACIÓN NUMÉRICA DEL TFG:</t>
  </si>
  <si>
    <t xml:space="preserve"> MEMORIA ESCRITA</t>
  </si>
  <si>
    <t xml:space="preserve">Alumno: </t>
  </si>
  <si>
    <t>CALIFICACIÓN FINAL</t>
  </si>
  <si>
    <t>Valoración cualitativa según rúbrica (ANEXO VIIA):</t>
  </si>
  <si>
    <t>Exposición oral</t>
  </si>
  <si>
    <t>EXPOSICIÓN ORAL</t>
  </si>
  <si>
    <t>Definidos por las Comisiones de Calidad de las titulaciones</t>
  </si>
  <si>
    <t>Calificación cuantitativa equivalente:</t>
  </si>
  <si>
    <t>Pesos</t>
  </si>
  <si>
    <t>Grado en Ingeniería en Geomática y Topografía</t>
  </si>
  <si>
    <t>Grado en Ingeniería en Diseño Industrial y Desarrollo de Productos</t>
  </si>
  <si>
    <t>Grado en Ingeniería Informática en Tecnologías de la Información</t>
  </si>
  <si>
    <r>
      <t>GIITI</t>
    </r>
    <r>
      <rPr>
        <sz val="11"/>
        <rFont val="Calibri"/>
        <family val="2"/>
        <scheme val="minor"/>
      </rPr>
      <t xml:space="preserve">: </t>
    </r>
  </si>
  <si>
    <r>
      <t>GIT</t>
    </r>
    <r>
      <rPr>
        <sz val="11"/>
        <rFont val="Calibri"/>
        <family val="2"/>
        <scheme val="minor"/>
      </rPr>
      <t>:</t>
    </r>
  </si>
  <si>
    <r>
      <t>GIDIDP</t>
    </r>
    <r>
      <rPr>
        <sz val="11"/>
        <rFont val="Calibri"/>
        <family val="2"/>
        <scheme val="minor"/>
      </rPr>
      <t xml:space="preserve">: </t>
    </r>
  </si>
  <si>
    <r>
      <t>GIGT</t>
    </r>
    <r>
      <rPr>
        <sz val="11"/>
        <rFont val="Calibri"/>
        <family val="2"/>
        <scheme val="minor"/>
      </rPr>
      <t xml:space="preserve">: </t>
    </r>
  </si>
  <si>
    <t>Grado en Ingeniería en Telemática</t>
  </si>
  <si>
    <t>Subtotal</t>
  </si>
  <si>
    <t>Media</t>
  </si>
  <si>
    <t>Calificación Acta:</t>
  </si>
  <si>
    <t>XXXXX</t>
  </si>
  <si>
    <t>DESGLOSE DE CALIFICACIONES DE LA MEMORIA ESCRITA (ANEXO VIIA)</t>
  </si>
  <si>
    <t>Notable</t>
  </si>
  <si>
    <t>Suspenso</t>
  </si>
  <si>
    <t>Aprobado</t>
  </si>
  <si>
    <t>Matrícula de Honor</t>
  </si>
  <si>
    <t>3. Cumplimentar las celdas en amarillo</t>
  </si>
  <si>
    <t>Sobresaliente</t>
  </si>
  <si>
    <t>MUGIT</t>
  </si>
  <si>
    <t xml:space="preserve">Normativa y Estructura </t>
  </si>
  <si>
    <t>Redacción</t>
  </si>
  <si>
    <t>Grado en Ingeniería en Geoinformación y Geomática</t>
  </si>
  <si>
    <t>MUI</t>
  </si>
  <si>
    <t>MUGIT:</t>
  </si>
  <si>
    <t>Máster Universitario en Gestión de la Innovación Tecnológica</t>
  </si>
  <si>
    <t>MUI:</t>
  </si>
  <si>
    <t>Máster Universitario en Investigación</t>
  </si>
  <si>
    <t xml:space="preserve">2. Copiar los valores correspondientes de las filas 21-23, y pegarlos en las celdas B11-B13 </t>
  </si>
  <si>
    <t>Presentación visual</t>
  </si>
  <si>
    <t>Desarrollo y Exposición oral</t>
  </si>
  <si>
    <t>Conclusiones y Discusión</t>
  </si>
  <si>
    <t>GITT</t>
  </si>
  <si>
    <t>GIGG</t>
  </si>
  <si>
    <t>Consultas</t>
  </si>
  <si>
    <t>Progreso y Compromiso</t>
  </si>
  <si>
    <t>Tiempo y Plazos</t>
  </si>
  <si>
    <t>Calif. Tutor:</t>
  </si>
  <si>
    <t>Normativa y Estructura</t>
  </si>
  <si>
    <t>Presentación Visual</t>
  </si>
  <si>
    <t>Desarrollo y Exposición Oral</t>
  </si>
  <si>
    <t>Listado de ítems para valoración en cada apartado</t>
  </si>
  <si>
    <t>Calificación</t>
  </si>
  <si>
    <t>(0-10)</t>
  </si>
  <si>
    <t xml:space="preserve">EVALUACIÓN DE LA MEMORIA ESCRITA </t>
  </si>
  <si>
    <t>1.a. Cumplimiento con la normativa (número de páginas, formato, etc.)</t>
  </si>
  <si>
    <t xml:space="preserve">1.b. La estructura de la memoria contempla los ítems: Resumen. Índice, Introducción, Objetivos, Planificación (Fases y tiempos), Metodología, Resultados, Conclusiones y Bibliografía, o equivalentes fijados por la CCT. </t>
  </si>
  <si>
    <t>2.a. El trabajo es correcto con respecto a la gramática, ortografía, puntuación, mayúsculas, etc.</t>
  </si>
  <si>
    <t>2.b. El texto y su léxico es formal, rico en vocabulario utilizado, conciso, comprensible, etc.</t>
  </si>
  <si>
    <t xml:space="preserve">2.c. Las referencias bibliográficas y citaciones utilizan normativas internacionales o las fijadas por la CCT. </t>
  </si>
  <si>
    <t>Contenidos</t>
  </si>
  <si>
    <t>3.a. Originalidad y creatividad en el trabajo.</t>
  </si>
  <si>
    <t xml:space="preserve">EVALUACIÓN DE LA EXPOSICIÓN ORAL </t>
  </si>
  <si>
    <t>4.a. Existen apoyos visuales adecuados.</t>
  </si>
  <si>
    <t>RUBRICA PARA TODAS LAS TITULACIONES EXCEPTO ENFERMERÍA</t>
  </si>
  <si>
    <t>4.b. Las presentaciones están organizadas y son originales.</t>
  </si>
  <si>
    <t>4.c. Son utilizadas herramientas adicionales que permiten mejorar la comprensión.</t>
  </si>
  <si>
    <t>5.a. La defensa del trabajo se desarrolla con fluidez, elocuencia y claridad.</t>
  </si>
  <si>
    <t>5.b. La presentación es correcta y existe control emocional (gestión de los nervios, movimientos, tono de voz).</t>
  </si>
  <si>
    <t>5.c. Se gestiona el tiempo de forma adecuada.</t>
  </si>
  <si>
    <t>6.a. Las conclusiones son correctas respecto al planteamiento del problema.</t>
  </si>
  <si>
    <t xml:space="preserve">6.c. Se establecen los logros, las debilidades y las posibles mejoras a introducir en el futuro. </t>
  </si>
  <si>
    <t>EVALUACIÓN SOBRE SEGUIMIENTO DEL TRABAJO</t>
  </si>
  <si>
    <t xml:space="preserve">7.a. Se han realizado suficientes consultas a los profesores tutores. </t>
  </si>
  <si>
    <t>8.a. Se ha observado progreso en el transcurso de la realización del trabajo.</t>
  </si>
  <si>
    <t>8.b. Ha habido compromiso por parte del alumno.</t>
  </si>
  <si>
    <t>Tiempo y plazos</t>
  </si>
  <si>
    <t>9.a. Se ha realizado el trabajo en los plazos y el tiempo establecidos para la realización de las tareas encomendadas.</t>
  </si>
  <si>
    <t>3.d. El trabajo tiene la amplitud y profundidad de contenidos adecuada.</t>
  </si>
  <si>
    <t>Desarrollo exposición oral</t>
  </si>
  <si>
    <t>Progreso y compromiso</t>
  </si>
  <si>
    <t>Grado en Ingeniería en Telemática en Telecomunicación</t>
  </si>
  <si>
    <r>
      <t>GIGG</t>
    </r>
    <r>
      <rPr>
        <sz val="11"/>
        <rFont val="Calibri"/>
        <family val="2"/>
        <scheme val="minor"/>
      </rPr>
      <t xml:space="preserve">: </t>
    </r>
  </si>
  <si>
    <t xml:space="preserve">Calificación de 0 a 10 </t>
  </si>
  <si>
    <t>SEGUIMIENTO TUTOR</t>
  </si>
  <si>
    <t>Seguimiento Tutor</t>
  </si>
  <si>
    <t>SEGUIMIENTO TUTOR (ANEXO VIIA)</t>
  </si>
  <si>
    <t>DESGLOSE DE CALIFICACIONES DE LA EXPOSICIÓN ORAL (ANEXO VIIA)</t>
  </si>
  <si>
    <t>Nota máxima:</t>
  </si>
  <si>
    <t>Tutor 1</t>
  </si>
  <si>
    <t>Tutor 2</t>
  </si>
  <si>
    <t xml:space="preserve">Número de componentes tutores (1 o 2): </t>
  </si>
  <si>
    <t>ANEXO VIIC MODALIDAD SIMPLIFICADA</t>
  </si>
  <si>
    <t>7. Archivar sólo esta Hoja de Nota Final en la Carpeta-Expediente del alumno de Dropbox</t>
  </si>
  <si>
    <t>9. Cumplimentar el Acta y entregarla en Secretaría del CUM</t>
  </si>
  <si>
    <t>6. La nota final de Calificación del acta nunca puede ser mayor que la Nota máxima permitida</t>
  </si>
  <si>
    <r>
      <t xml:space="preserve">8. Si la nota es </t>
    </r>
    <r>
      <rPr>
        <sz val="11"/>
        <color theme="1"/>
        <rFont val="Calibri"/>
        <family val="2"/>
      </rPr>
      <t>≥ 8 recordar al estudiante la opción de entregar el ANEXO III para su publicación</t>
    </r>
  </si>
  <si>
    <t>1. Poner el número de componentes tutores (celda H7, si 1 Calif. Tutor 2 = 0)</t>
  </si>
  <si>
    <t xml:space="preserve">Número de componentes Tutores (1 o 2): </t>
  </si>
  <si>
    <t>Tutor2</t>
  </si>
  <si>
    <t>1. Si el número de componentes Tutores es 1, Calif. Tutor 2 = 0)</t>
  </si>
  <si>
    <t>1. Poner el número de componentes Tutores (celda H7, si 1 Calif. Tutor 2 = 0)</t>
  </si>
  <si>
    <t xml:space="preserve">Este archivo es común para todas las titulaciones excepto Enfermería. Para utilizarlo, el tutor deberá: </t>
  </si>
  <si>
    <t>3.b. Existen conclusiones y la discusión de los resultados es razonada.</t>
  </si>
  <si>
    <t>3.c. Se tienen en cuenta futuras ampliaciones al trabajo.</t>
  </si>
  <si>
    <t>5. Copiar los valores correspondientes de las columnas G-M, y pegarlos en las celdas C09-C11</t>
  </si>
  <si>
    <t>6.b. Durante el debate con el tribunal las respuestas son coherentes y adecuadas.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</si>
</sst>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bgColor theme="0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7" fillId="0" borderId="1" xfId="0" applyNumberFormat="1" applyFont="1" applyBorder="1"/>
    <xf numFmtId="0" fontId="6" fillId="0" borderId="0" xfId="0" applyFont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3" fillId="0" borderId="0" xfId="0" applyFont="1"/>
    <xf numFmtId="0" fontId="16" fillId="0" borderId="0" xfId="0" applyFont="1" applyAlignment="1">
      <alignment horizontal="left"/>
    </xf>
    <xf numFmtId="0" fontId="18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2" xfId="0" applyFont="1" applyBorder="1"/>
    <xf numFmtId="0" fontId="7" fillId="0" borderId="0" xfId="0" applyFont="1" applyAlignment="1">
      <alignment horizontal="left"/>
    </xf>
    <xf numFmtId="0" fontId="20" fillId="0" borderId="0" xfId="0" applyFont="1"/>
    <xf numFmtId="0" fontId="5" fillId="0" borderId="0" xfId="0" applyFont="1"/>
    <xf numFmtId="0" fontId="9" fillId="0" borderId="0" xfId="0" applyFont="1"/>
    <xf numFmtId="0" fontId="22" fillId="0" borderId="0" xfId="0" applyFont="1" applyAlignment="1">
      <alignment horizontal="right"/>
    </xf>
    <xf numFmtId="2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0" fillId="0" borderId="3" xfId="0" applyBorder="1"/>
    <xf numFmtId="0" fontId="17" fillId="0" borderId="4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0" fillId="0" borderId="0" xfId="0" applyNumberFormat="1" applyAlignment="1">
      <alignment horizontal="right" vertical="center" wrapText="1"/>
    </xf>
    <xf numFmtId="164" fontId="17" fillId="0" borderId="0" xfId="0" applyNumberFormat="1" applyFont="1" applyAlignment="1">
      <alignment horizontal="left"/>
    </xf>
    <xf numFmtId="2" fontId="0" fillId="0" borderId="0" xfId="0" applyNumberFormat="1"/>
    <xf numFmtId="0" fontId="24" fillId="0" borderId="0" xfId="0" applyFont="1" applyAlignment="1">
      <alignment horizontal="right" vertical="center"/>
    </xf>
    <xf numFmtId="2" fontId="9" fillId="0" borderId="0" xfId="0" applyNumberFormat="1" applyFont="1" applyAlignment="1">
      <alignment horizontal="right"/>
    </xf>
    <xf numFmtId="0" fontId="25" fillId="0" borderId="0" xfId="0" applyFont="1" applyAlignment="1">
      <alignment horizontal="right" vertical="center"/>
    </xf>
    <xf numFmtId="0" fontId="26" fillId="3" borderId="0" xfId="0" applyFont="1" applyFill="1" applyAlignment="1">
      <alignment horizontal="center" vertical="center" wrapText="1"/>
    </xf>
    <xf numFmtId="0" fontId="27" fillId="3" borderId="1" xfId="0" applyFont="1" applyFill="1" applyBorder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1" fillId="0" borderId="0" xfId="0" applyFont="1"/>
    <xf numFmtId="0" fontId="17" fillId="0" borderId="4" xfId="0" applyFont="1" applyBorder="1" applyAlignment="1">
      <alignment horizontal="left"/>
    </xf>
    <xf numFmtId="164" fontId="17" fillId="0" borderId="4" xfId="0" applyNumberFormat="1" applyFont="1" applyBorder="1" applyAlignment="1">
      <alignment horizontal="right"/>
    </xf>
    <xf numFmtId="0" fontId="28" fillId="0" borderId="0" xfId="0" applyFont="1"/>
    <xf numFmtId="0" fontId="0" fillId="0" borderId="5" xfId="0" applyBorder="1"/>
    <xf numFmtId="0" fontId="6" fillId="2" borderId="0" xfId="0" applyFont="1" applyFill="1" applyAlignment="1">
      <alignment horizontal="center"/>
    </xf>
    <xf numFmtId="0" fontId="29" fillId="0" borderId="0" xfId="0" applyFont="1"/>
    <xf numFmtId="0" fontId="4" fillId="0" borderId="0" xfId="0" applyFont="1"/>
    <xf numFmtId="2" fontId="9" fillId="0" borderId="0" xfId="0" applyNumberFormat="1" applyFont="1"/>
    <xf numFmtId="0" fontId="6" fillId="0" borderId="0" xfId="0" applyFon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/>
    </xf>
    <xf numFmtId="2" fontId="6" fillId="3" borderId="0" xfId="0" applyNumberFormat="1" applyFont="1" applyFill="1" applyAlignment="1">
      <alignment horizontal="center" vertical="center"/>
    </xf>
    <xf numFmtId="0" fontId="7" fillId="0" borderId="1" xfId="0" applyFont="1" applyBorder="1"/>
    <xf numFmtId="2" fontId="12" fillId="0" borderId="1" xfId="0" applyNumberFormat="1" applyFont="1" applyBorder="1" applyAlignment="1">
      <alignment horizontal="right"/>
    </xf>
    <xf numFmtId="0" fontId="31" fillId="0" borderId="8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justify" vertical="center" wrapText="1"/>
    </xf>
    <xf numFmtId="0" fontId="35" fillId="0" borderId="11" xfId="0" applyFont="1" applyBorder="1" applyAlignment="1">
      <alignment horizontal="justify" vertical="center" wrapText="1"/>
    </xf>
    <xf numFmtId="0" fontId="34" fillId="0" borderId="13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justify" vertical="center" wrapText="1"/>
    </xf>
    <xf numFmtId="0" fontId="35" fillId="0" borderId="20" xfId="0" applyFont="1" applyBorder="1" applyAlignment="1">
      <alignment horizontal="justify" vertical="center" wrapText="1"/>
    </xf>
    <xf numFmtId="0" fontId="35" fillId="0" borderId="11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3" fillId="0" borderId="0" xfId="0" applyFont="1"/>
    <xf numFmtId="0" fontId="6" fillId="4" borderId="0" xfId="0" applyFont="1" applyFill="1" applyAlignment="1">
      <alignment horizontal="center" wrapText="1"/>
    </xf>
    <xf numFmtId="0" fontId="36" fillId="0" borderId="0" xfId="0" applyFont="1"/>
    <xf numFmtId="0" fontId="7" fillId="5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0" xfId="0" applyFont="1"/>
    <xf numFmtId="0" fontId="2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34" fillId="0" borderId="18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5" fillId="0" borderId="18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justify" vertical="center" wrapText="1"/>
    </xf>
    <xf numFmtId="0" fontId="35" fillId="0" borderId="14" xfId="0" applyFont="1" applyBorder="1" applyAlignment="1">
      <alignment horizontal="justify" vertical="center" wrapText="1"/>
    </xf>
    <xf numFmtId="0" fontId="35" fillId="0" borderId="13" xfId="0" applyFont="1" applyBorder="1" applyAlignment="1">
      <alignment horizontal="justify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</cellXfs>
  <cellStyles count="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Normal" xfId="0" builtinId="0"/>
  </cellStyles>
  <dxfs count="0"/>
  <tableStyles count="0" defaultTableStyle="TableStyleMedium9" defaultPivotStyle="PivotStyleMedium4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77932</xdr:colOff>
      <xdr:row>0</xdr:row>
      <xdr:rowOff>95251</xdr:rowOff>
    </xdr:from>
    <xdr:to>
      <xdr:col>0</xdr:col>
      <xdr:colOff>1351360</xdr:colOff>
      <xdr:row>5</xdr:row>
      <xdr:rowOff>164524</xdr:rowOff>
    </xdr:to>
    <xdr:pic>
      <xdr:nvPicPr>
        <xdr:cNvPr id="3" name="Imagen 7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95251"/>
          <a:ext cx="1273428" cy="1307523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86592</xdr:colOff>
      <xdr:row>0</xdr:row>
      <xdr:rowOff>147203</xdr:rowOff>
    </xdr:from>
    <xdr:to>
      <xdr:col>0</xdr:col>
      <xdr:colOff>1385456</xdr:colOff>
      <xdr:row>5</xdr:row>
      <xdr:rowOff>86591</xdr:rowOff>
    </xdr:to>
    <xdr:pic>
      <xdr:nvPicPr>
        <xdr:cNvPr id="2" name="Imagen 7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2" y="147203"/>
          <a:ext cx="1298864" cy="1125683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77932</xdr:colOff>
      <xdr:row>0</xdr:row>
      <xdr:rowOff>95251</xdr:rowOff>
    </xdr:from>
    <xdr:to>
      <xdr:col>0</xdr:col>
      <xdr:colOff>1488282</xdr:colOff>
      <xdr:row>5</xdr:row>
      <xdr:rowOff>164524</xdr:rowOff>
    </xdr:to>
    <xdr:pic>
      <xdr:nvPicPr>
        <xdr:cNvPr id="2" name="Imagen 74">
          <a:extLst>
            <a:ext uri="{FF2B5EF4-FFF2-40B4-BE49-F238E27FC236}">
              <a16:creationId xmlns:a16="http://schemas.microsoft.com/office/drawing/2014/main" id="{29939FF7-DB42-46FB-AD79-668F4B789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95251"/>
          <a:ext cx="1410350" cy="1307523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104775</xdr:rowOff>
    </xdr:from>
    <xdr:to>
      <xdr:col>0</xdr:col>
      <xdr:colOff>1669473</xdr:colOff>
      <xdr:row>7</xdr:row>
      <xdr:rowOff>104775</xdr:rowOff>
    </xdr:to>
    <xdr:pic>
      <xdr:nvPicPr>
        <xdr:cNvPr id="2" name="Imagen 7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4775"/>
          <a:ext cx="1498023" cy="12287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zoomScale="70" zoomScaleNormal="70" zoomScalePageLayoutView="125" workbookViewId="0">
      <selection activeCell="G22" sqref="G22"/>
    </sheetView>
  </sheetViews>
  <sheetFormatPr baseColWidth="10" defaultColWidth="10.875" defaultRowHeight="15.75" x14ac:dyDescent="0.25"/>
  <cols>
    <col min="1" max="1" width="22.25" customWidth="1"/>
    <col min="2" max="2" width="6.625" style="1" customWidth="1"/>
    <col min="3" max="3" width="7.5" customWidth="1"/>
    <col min="4" max="4" width="6.5" customWidth="1"/>
    <col min="5" max="5" width="7.5" customWidth="1"/>
    <col min="6" max="6" width="6.25" customWidth="1"/>
    <col min="7" max="7" width="8" customWidth="1"/>
    <col min="8" max="8" width="10.5" customWidth="1"/>
    <col min="9" max="9" width="6.5" customWidth="1"/>
    <col min="10" max="10" width="7.125" customWidth="1"/>
    <col min="11" max="11" width="7.5" customWidth="1"/>
    <col min="12" max="12" width="7.125" customWidth="1"/>
    <col min="13" max="13" width="6.75" customWidth="1"/>
  </cols>
  <sheetData>
    <row r="1" spans="1:14" ht="18" x14ac:dyDescent="0.25">
      <c r="J1" s="26" t="s">
        <v>101</v>
      </c>
    </row>
    <row r="2" spans="1:14" ht="19.5" customHeight="1" x14ac:dyDescent="0.25">
      <c r="J2" s="26" t="s">
        <v>9</v>
      </c>
    </row>
    <row r="3" spans="1:14" ht="18" x14ac:dyDescent="0.25">
      <c r="J3" s="26" t="s">
        <v>10</v>
      </c>
    </row>
    <row r="4" spans="1:14" ht="21" x14ac:dyDescent="0.35">
      <c r="B4" s="28" t="s">
        <v>11</v>
      </c>
      <c r="C4" s="16"/>
      <c r="D4" s="14" t="s">
        <v>30</v>
      </c>
    </row>
    <row r="5" spans="1:14" ht="21" x14ac:dyDescent="0.35">
      <c r="A5" s="6"/>
      <c r="C5" s="10"/>
      <c r="D5" s="5"/>
      <c r="G5" s="17" t="s">
        <v>13</v>
      </c>
      <c r="H5" s="2"/>
      <c r="I5" s="2"/>
      <c r="J5" s="2"/>
      <c r="K5" s="2"/>
    </row>
    <row r="6" spans="1:14" ht="30.75" customHeight="1" x14ac:dyDescent="0.25">
      <c r="C6" s="5"/>
      <c r="D6" s="5"/>
      <c r="E6" s="5"/>
      <c r="G6" s="17" t="s">
        <v>17</v>
      </c>
      <c r="H6" s="83" t="s">
        <v>92</v>
      </c>
      <c r="I6" s="2"/>
      <c r="J6" s="2"/>
      <c r="K6" s="2"/>
    </row>
    <row r="7" spans="1:14" x14ac:dyDescent="0.25">
      <c r="C7" s="1"/>
      <c r="D7" s="1"/>
      <c r="E7" s="1"/>
      <c r="G7" s="17" t="s">
        <v>107</v>
      </c>
      <c r="H7" s="57">
        <v>1</v>
      </c>
      <c r="I7" s="17"/>
      <c r="J7" s="17"/>
      <c r="K7" s="17"/>
    </row>
    <row r="8" spans="1:14" x14ac:dyDescent="0.25">
      <c r="C8" s="1"/>
      <c r="D8" s="1"/>
      <c r="E8" s="1"/>
      <c r="G8" s="17"/>
      <c r="H8" s="17"/>
      <c r="I8" s="17"/>
      <c r="J8" s="2"/>
      <c r="K8" s="17"/>
    </row>
    <row r="9" spans="1:14" ht="18.75" x14ac:dyDescent="0.3">
      <c r="C9" s="91" t="s">
        <v>98</v>
      </c>
      <c r="D9" s="91"/>
      <c r="E9" s="40" t="s">
        <v>99</v>
      </c>
      <c r="F9" s="39"/>
      <c r="G9" s="40"/>
      <c r="J9" s="13" t="s">
        <v>56</v>
      </c>
      <c r="K9" s="33">
        <f>SUM(H11:H13)</f>
        <v>0</v>
      </c>
    </row>
    <row r="10" spans="1:14" ht="18.75" x14ac:dyDescent="0.3">
      <c r="B10" s="2" t="s">
        <v>18</v>
      </c>
      <c r="C10" s="2" t="s">
        <v>1</v>
      </c>
      <c r="D10" s="37"/>
      <c r="E10" s="2" t="s">
        <v>1</v>
      </c>
      <c r="G10" s="2"/>
      <c r="H10" s="37" t="s">
        <v>28</v>
      </c>
      <c r="M10" s="33"/>
    </row>
    <row r="11" spans="1:14" x14ac:dyDescent="0.25">
      <c r="A11" s="4" t="s">
        <v>39</v>
      </c>
      <c r="B11" s="11">
        <v>3</v>
      </c>
      <c r="C11" s="38">
        <v>0</v>
      </c>
      <c r="D11" s="31"/>
      <c r="E11" s="38">
        <v>0</v>
      </c>
      <c r="G11" s="1"/>
      <c r="H11" s="46">
        <f>B11*(C11+E11)/(10*H$7)</f>
        <v>0</v>
      </c>
      <c r="J11" s="84" t="s">
        <v>111</v>
      </c>
      <c r="M11" s="32"/>
      <c r="N11" s="24"/>
    </row>
    <row r="12" spans="1:14" x14ac:dyDescent="0.25">
      <c r="A12" s="4" t="s">
        <v>40</v>
      </c>
      <c r="B12" s="11">
        <v>2</v>
      </c>
      <c r="C12" s="38">
        <v>0</v>
      </c>
      <c r="D12" s="31"/>
      <c r="E12" s="38">
        <v>0</v>
      </c>
      <c r="G12" s="1"/>
      <c r="H12" s="46">
        <f>B12*(C12+E12)/(10*H$7)</f>
        <v>0</v>
      </c>
      <c r="J12" s="29"/>
      <c r="M12" s="32"/>
      <c r="N12" s="24"/>
    </row>
    <row r="13" spans="1:14" x14ac:dyDescent="0.25">
      <c r="A13" s="4" t="s">
        <v>69</v>
      </c>
      <c r="B13" s="11">
        <v>5</v>
      </c>
      <c r="C13" s="38">
        <v>0</v>
      </c>
      <c r="D13" s="31"/>
      <c r="E13" s="38">
        <v>0</v>
      </c>
      <c r="G13" s="1"/>
      <c r="H13" s="46">
        <f>B13*(C13+E13)/(10*H$7)</f>
        <v>0</v>
      </c>
      <c r="J13" s="31" t="s">
        <v>106</v>
      </c>
      <c r="M13" s="32"/>
      <c r="N13" s="24"/>
    </row>
    <row r="14" spans="1:14" x14ac:dyDescent="0.25">
      <c r="A14" s="4"/>
      <c r="B14" s="3">
        <f>SUM(B2:B13)</f>
        <v>10</v>
      </c>
      <c r="C14" s="1"/>
      <c r="D14" s="31"/>
      <c r="E14" s="1"/>
      <c r="G14" s="1"/>
      <c r="H14" s="46"/>
      <c r="J14" s="31" t="s">
        <v>47</v>
      </c>
    </row>
    <row r="15" spans="1:14" ht="16.350000000000001" customHeight="1" x14ac:dyDescent="0.25">
      <c r="A15" s="4"/>
      <c r="B15" s="3"/>
      <c r="C15" s="1"/>
      <c r="D15" s="31"/>
      <c r="E15" s="1"/>
      <c r="G15" s="1"/>
      <c r="H15" s="46"/>
      <c r="J15" s="31" t="s">
        <v>36</v>
      </c>
    </row>
    <row r="16" spans="1:14" x14ac:dyDescent="0.25">
      <c r="A16" s="4"/>
      <c r="B16" s="3"/>
      <c r="C16" s="1"/>
      <c r="D16" s="31"/>
      <c r="E16" s="1"/>
      <c r="G16" s="1"/>
      <c r="H16" s="46"/>
      <c r="J16" s="31"/>
    </row>
    <row r="17" spans="1:11" x14ac:dyDescent="0.25">
      <c r="A17" s="4"/>
      <c r="B17" s="3"/>
      <c r="C17" s="1"/>
      <c r="D17" s="31"/>
      <c r="E17" s="1"/>
      <c r="G17" s="1"/>
      <c r="H17" s="46"/>
    </row>
    <row r="18" spans="1:11" x14ac:dyDescent="0.25">
      <c r="D18" s="2"/>
      <c r="E18" s="7"/>
    </row>
    <row r="19" spans="1:11" x14ac:dyDescent="0.25">
      <c r="A19" s="17" t="s">
        <v>4</v>
      </c>
      <c r="B19" s="15" t="s">
        <v>16</v>
      </c>
      <c r="J19" s="29" t="s">
        <v>22</v>
      </c>
      <c r="K19" s="30" t="s">
        <v>21</v>
      </c>
    </row>
    <row r="20" spans="1:11" x14ac:dyDescent="0.25">
      <c r="A20" s="18"/>
      <c r="B20" s="64" t="s">
        <v>7</v>
      </c>
      <c r="C20" s="64" t="s">
        <v>51</v>
      </c>
      <c r="D20" s="64" t="s">
        <v>5</v>
      </c>
      <c r="E20" s="64" t="s">
        <v>6</v>
      </c>
      <c r="F20" s="64" t="s">
        <v>52</v>
      </c>
      <c r="G20" s="64" t="s">
        <v>38</v>
      </c>
      <c r="H20" s="64" t="s">
        <v>42</v>
      </c>
      <c r="I20" s="89"/>
      <c r="J20" s="29" t="s">
        <v>23</v>
      </c>
      <c r="K20" s="30" t="s">
        <v>26</v>
      </c>
    </row>
    <row r="21" spans="1:11" x14ac:dyDescent="0.25">
      <c r="A21" s="4" t="s">
        <v>39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3</v>
      </c>
      <c r="H21" s="11">
        <v>0</v>
      </c>
      <c r="I21" s="3"/>
      <c r="J21" s="29" t="s">
        <v>24</v>
      </c>
      <c r="K21" s="30" t="s">
        <v>20</v>
      </c>
    </row>
    <row r="22" spans="1:11" x14ac:dyDescent="0.25">
      <c r="A22" s="4" t="s">
        <v>40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2</v>
      </c>
      <c r="H22" s="11">
        <v>0</v>
      </c>
      <c r="I22" s="3"/>
      <c r="J22" s="29" t="s">
        <v>25</v>
      </c>
      <c r="K22" s="30" t="s">
        <v>19</v>
      </c>
    </row>
    <row r="23" spans="1:11" x14ac:dyDescent="0.25">
      <c r="A23" s="4" t="s">
        <v>69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5</v>
      </c>
      <c r="H23" s="11">
        <v>0</v>
      </c>
      <c r="I23" s="3"/>
      <c r="J23" s="29" t="s">
        <v>91</v>
      </c>
      <c r="K23" s="82" t="s">
        <v>41</v>
      </c>
    </row>
    <row r="24" spans="1:11" ht="15.75" customHeight="1" x14ac:dyDescent="0.25">
      <c r="A24" s="4"/>
      <c r="B24" s="3">
        <f>SUM(B21:B23)</f>
        <v>0</v>
      </c>
      <c r="C24" s="3">
        <f t="shared" ref="C24:E24" si="0">SUM(C21:C23)</f>
        <v>0</v>
      </c>
      <c r="D24" s="50">
        <f t="shared" si="0"/>
        <v>0</v>
      </c>
      <c r="E24" s="50">
        <f t="shared" si="0"/>
        <v>0</v>
      </c>
      <c r="F24" s="50">
        <f t="shared" ref="F24" si="1">SUM(F21:F23)</f>
        <v>0</v>
      </c>
      <c r="G24" s="3">
        <f>SUM(G21:G23)</f>
        <v>10</v>
      </c>
      <c r="H24" s="3">
        <f>SUM(H21:H23)</f>
        <v>0</v>
      </c>
      <c r="I24" s="63"/>
      <c r="J24" s="29"/>
      <c r="K24" s="82"/>
    </row>
    <row r="25" spans="1:11" x14ac:dyDescent="0.25">
      <c r="A25" s="4"/>
      <c r="B25" s="3"/>
      <c r="C25" s="3"/>
      <c r="D25" s="50"/>
      <c r="E25" s="50"/>
      <c r="F25" s="3"/>
      <c r="G25" s="3"/>
      <c r="J25" s="29" t="s">
        <v>43</v>
      </c>
      <c r="K25" s="59" t="s">
        <v>44</v>
      </c>
    </row>
    <row r="26" spans="1:11" x14ac:dyDescent="0.25">
      <c r="A26" s="4"/>
      <c r="B26" s="3"/>
      <c r="C26" s="3"/>
      <c r="D26" s="50"/>
      <c r="E26" s="50"/>
      <c r="F26" s="50"/>
      <c r="G26" s="3"/>
      <c r="J26" s="29" t="s">
        <v>45</v>
      </c>
      <c r="K26" s="59" t="s">
        <v>46</v>
      </c>
    </row>
    <row r="27" spans="1:11" x14ac:dyDescent="0.25">
      <c r="A27" s="4"/>
      <c r="B27" s="3"/>
      <c r="C27" s="3"/>
      <c r="D27" s="50"/>
      <c r="E27" s="50"/>
      <c r="F27" s="50"/>
      <c r="G27" s="3"/>
    </row>
    <row r="28" spans="1:11" x14ac:dyDescent="0.25">
      <c r="A28" s="4"/>
      <c r="B28" s="3"/>
      <c r="C28" s="3"/>
      <c r="D28" s="50"/>
      <c r="E28" s="50"/>
      <c r="F28" s="50"/>
      <c r="G28" s="3"/>
    </row>
    <row r="29" spans="1:11" x14ac:dyDescent="0.25">
      <c r="A29" s="4"/>
      <c r="B29" s="3"/>
      <c r="C29" s="3"/>
      <c r="D29" s="50"/>
      <c r="E29" s="50"/>
      <c r="F29" s="50"/>
      <c r="G29" s="3"/>
    </row>
    <row r="30" spans="1:11" x14ac:dyDescent="0.25">
      <c r="A30" s="4"/>
      <c r="B30" s="3"/>
      <c r="C30" s="3"/>
      <c r="D30" s="50"/>
      <c r="E30" s="50"/>
      <c r="F30" s="50"/>
      <c r="G30" s="3"/>
    </row>
    <row r="31" spans="1:11" x14ac:dyDescent="0.25">
      <c r="A31" s="4"/>
      <c r="B31" s="3"/>
      <c r="C31" s="3"/>
      <c r="D31" s="50"/>
      <c r="E31" s="50"/>
      <c r="F31" s="50"/>
      <c r="G31" s="3"/>
    </row>
    <row r="32" spans="1:11" x14ac:dyDescent="0.25">
      <c r="A32" s="4"/>
      <c r="B32" s="3"/>
      <c r="C32" s="3"/>
      <c r="D32" s="50"/>
      <c r="E32" s="50"/>
      <c r="F32" s="50"/>
      <c r="G32" s="3"/>
    </row>
    <row r="33" spans="1:2" ht="18.75" x14ac:dyDescent="0.3">
      <c r="A33" s="19"/>
      <c r="B33" s="2"/>
    </row>
    <row r="34" spans="1:2" x14ac:dyDescent="0.25">
      <c r="A34" s="4"/>
      <c r="B34" s="3"/>
    </row>
    <row r="35" spans="1:2" x14ac:dyDescent="0.25">
      <c r="A35" s="4"/>
      <c r="B35" s="3"/>
    </row>
    <row r="36" spans="1:2" x14ac:dyDescent="0.25">
      <c r="A36" s="4"/>
      <c r="B36" s="3"/>
    </row>
    <row r="37" spans="1:2" x14ac:dyDescent="0.25">
      <c r="A37" s="4"/>
      <c r="B37" s="3"/>
    </row>
    <row r="38" spans="1:2" ht="17.25" customHeight="1" x14ac:dyDescent="0.25">
      <c r="A38" s="4"/>
      <c r="B38" s="3"/>
    </row>
    <row r="39" spans="1:2" x14ac:dyDescent="0.25">
      <c r="A39" s="4"/>
      <c r="B39" s="3"/>
    </row>
    <row r="40" spans="1:2" x14ac:dyDescent="0.25">
      <c r="A40" s="4"/>
      <c r="B40" s="3"/>
    </row>
    <row r="41" spans="1:2" x14ac:dyDescent="0.25">
      <c r="A41" s="4"/>
      <c r="B41" s="3"/>
    </row>
    <row r="42" spans="1:2" x14ac:dyDescent="0.25">
      <c r="A42" s="4"/>
      <c r="B42" s="3"/>
    </row>
    <row r="43" spans="1:2" x14ac:dyDescent="0.25">
      <c r="A43" s="4"/>
      <c r="B43" s="3"/>
    </row>
    <row r="44" spans="1:2" x14ac:dyDescent="0.25">
      <c r="A44" s="4"/>
      <c r="B44" s="3"/>
    </row>
    <row r="45" spans="1:2" x14ac:dyDescent="0.25">
      <c r="A45" s="4"/>
      <c r="B45" s="3"/>
    </row>
    <row r="46" spans="1:2" x14ac:dyDescent="0.25">
      <c r="B46" s="8"/>
    </row>
  </sheetData>
  <mergeCells count="1">
    <mergeCell ref="C9:D9"/>
  </mergeCells>
  <pageMargins left="0.74803149606299213" right="0.74803149606299213" top="0.98425196850393704" bottom="0.98425196850393704" header="0.51181102362204722" footer="0.51181102362204722"/>
  <pageSetup paperSize="9" scale="81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zoomScale="70" zoomScaleNormal="70" zoomScalePageLayoutView="125" workbookViewId="0">
      <selection activeCell="B1" sqref="B1"/>
    </sheetView>
  </sheetViews>
  <sheetFormatPr baseColWidth="10" defaultColWidth="10.875" defaultRowHeight="15.75" x14ac:dyDescent="0.25"/>
  <cols>
    <col min="1" max="1" width="24.875" customWidth="1"/>
    <col min="2" max="2" width="7.5" style="1" customWidth="1"/>
    <col min="3" max="3" width="6" customWidth="1"/>
    <col min="4" max="4" width="6.625" customWidth="1"/>
    <col min="5" max="5" width="9.125" customWidth="1"/>
    <col min="6" max="6" width="6.375" customWidth="1"/>
    <col min="7" max="7" width="7.875" customWidth="1"/>
    <col min="8" max="8" width="10.25" customWidth="1"/>
    <col min="9" max="9" width="7.5" customWidth="1"/>
    <col min="10" max="10" width="6.875" customWidth="1"/>
    <col min="11" max="11" width="8.375" customWidth="1"/>
    <col min="12" max="12" width="7.25" customWidth="1"/>
  </cols>
  <sheetData>
    <row r="1" spans="1:12" ht="18" x14ac:dyDescent="0.25">
      <c r="J1" s="26" t="s">
        <v>101</v>
      </c>
    </row>
    <row r="2" spans="1:12" ht="18" x14ac:dyDescent="0.25">
      <c r="J2" s="26" t="s">
        <v>9</v>
      </c>
    </row>
    <row r="3" spans="1:12" ht="21" x14ac:dyDescent="0.35">
      <c r="A3" s="12"/>
      <c r="J3" s="26" t="s">
        <v>15</v>
      </c>
    </row>
    <row r="4" spans="1:12" ht="21" x14ac:dyDescent="0.35">
      <c r="B4" s="28" t="s">
        <v>8</v>
      </c>
      <c r="D4" s="14" t="str">
        <f>'1.Memoria Escrita'!D4</f>
        <v>XXXXX</v>
      </c>
    </row>
    <row r="5" spans="1:12" ht="21" x14ac:dyDescent="0.35">
      <c r="A5" s="6"/>
      <c r="C5" s="10"/>
      <c r="D5" s="5"/>
      <c r="G5" s="17" t="s">
        <v>13</v>
      </c>
      <c r="H5" s="2"/>
      <c r="I5" s="2"/>
      <c r="J5" s="2"/>
      <c r="K5" s="2"/>
    </row>
    <row r="6" spans="1:12" ht="32.25" customHeight="1" x14ac:dyDescent="0.25">
      <c r="C6" s="5"/>
      <c r="D6" s="5"/>
      <c r="E6" s="5"/>
      <c r="G6" s="17" t="s">
        <v>17</v>
      </c>
      <c r="H6" s="83" t="s">
        <v>92</v>
      </c>
      <c r="I6" s="2"/>
      <c r="J6" s="2"/>
      <c r="K6" s="2"/>
    </row>
    <row r="7" spans="1:12" ht="17.25" customHeight="1" x14ac:dyDescent="0.25">
      <c r="C7" s="5"/>
      <c r="D7" s="5"/>
      <c r="E7" s="5"/>
      <c r="G7" s="17"/>
      <c r="H7" s="88"/>
      <c r="I7" s="2"/>
      <c r="J7" s="2"/>
      <c r="K7" s="2"/>
    </row>
    <row r="8" spans="1:12" ht="18" customHeight="1" x14ac:dyDescent="0.25">
      <c r="B8" s="92"/>
      <c r="C8" s="92"/>
      <c r="D8" s="92"/>
      <c r="E8" s="92"/>
    </row>
    <row r="9" spans="1:12" ht="18" customHeight="1" x14ac:dyDescent="0.3">
      <c r="C9" s="93" t="s">
        <v>98</v>
      </c>
      <c r="D9" s="93"/>
      <c r="E9" s="40" t="s">
        <v>108</v>
      </c>
      <c r="F9" s="39"/>
      <c r="G9" s="40"/>
      <c r="H9" s="39"/>
      <c r="J9" s="13" t="s">
        <v>56</v>
      </c>
      <c r="K9" s="33">
        <f>SUM(H11:H13)</f>
        <v>0</v>
      </c>
    </row>
    <row r="10" spans="1:12" ht="18.75" x14ac:dyDescent="0.3">
      <c r="B10" s="2" t="s">
        <v>18</v>
      </c>
      <c r="C10" s="2" t="s">
        <v>1</v>
      </c>
      <c r="D10" s="41"/>
      <c r="E10" s="2" t="s">
        <v>1</v>
      </c>
      <c r="F10" s="37"/>
      <c r="G10" s="2"/>
      <c r="H10" s="37" t="s">
        <v>28</v>
      </c>
      <c r="L10" s="34"/>
    </row>
    <row r="11" spans="1:12" x14ac:dyDescent="0.25">
      <c r="A11" s="4" t="s">
        <v>48</v>
      </c>
      <c r="B11" s="11">
        <v>2</v>
      </c>
      <c r="C11" s="38">
        <v>0</v>
      </c>
      <c r="D11" s="8"/>
      <c r="E11" s="38">
        <v>0</v>
      </c>
      <c r="F11" s="31"/>
      <c r="G11" s="1"/>
      <c r="H11" s="60">
        <f>B11*(C11+E11)/(10*'1.Memoria Escrita'!H$7)</f>
        <v>0</v>
      </c>
      <c r="J11" s="84" t="s">
        <v>111</v>
      </c>
      <c r="K11" s="32"/>
      <c r="L11" s="24"/>
    </row>
    <row r="12" spans="1:12" ht="17.25" customHeight="1" x14ac:dyDescent="0.25">
      <c r="A12" s="4" t="s">
        <v>49</v>
      </c>
      <c r="B12" s="11">
        <v>5</v>
      </c>
      <c r="C12" s="38">
        <v>0</v>
      </c>
      <c r="D12" s="8"/>
      <c r="E12" s="38">
        <v>0</v>
      </c>
      <c r="F12" s="31"/>
      <c r="G12" s="1"/>
      <c r="H12" s="60">
        <f>B12*(C12+E12)/(10*'1.Memoria Escrita'!H$7)</f>
        <v>0</v>
      </c>
      <c r="J12" s="29"/>
      <c r="K12" s="32"/>
      <c r="L12" s="24"/>
    </row>
    <row r="13" spans="1:12" x14ac:dyDescent="0.25">
      <c r="A13" s="4" t="s">
        <v>50</v>
      </c>
      <c r="B13" s="11">
        <v>3</v>
      </c>
      <c r="C13" s="38">
        <v>0</v>
      </c>
      <c r="D13" s="8"/>
      <c r="E13" s="38">
        <v>0</v>
      </c>
      <c r="F13" s="31"/>
      <c r="G13" s="1"/>
      <c r="H13" s="60">
        <f>B13*(C13+E13)/(10*'1.Memoria Escrita'!H$7)</f>
        <v>0</v>
      </c>
      <c r="J13" s="31" t="s">
        <v>109</v>
      </c>
      <c r="K13" s="32"/>
      <c r="L13" s="24"/>
    </row>
    <row r="14" spans="1:12" x14ac:dyDescent="0.25">
      <c r="B14" s="2">
        <f>SUM(B11:B13)</f>
        <v>10</v>
      </c>
      <c r="J14" s="31" t="s">
        <v>47</v>
      </c>
    </row>
    <row r="15" spans="1:12" x14ac:dyDescent="0.25">
      <c r="B15" s="8"/>
      <c r="J15" s="31" t="s">
        <v>36</v>
      </c>
    </row>
    <row r="16" spans="1:12" x14ac:dyDescent="0.25">
      <c r="B16" s="8"/>
      <c r="J16" s="31"/>
    </row>
    <row r="17" spans="1:11" x14ac:dyDescent="0.25">
      <c r="B17" s="8"/>
    </row>
    <row r="18" spans="1:11" x14ac:dyDescent="0.25">
      <c r="D18" s="2"/>
      <c r="E18" s="7"/>
    </row>
    <row r="19" spans="1:11" x14ac:dyDescent="0.25">
      <c r="A19" s="17" t="s">
        <v>4</v>
      </c>
      <c r="B19" s="15" t="s">
        <v>16</v>
      </c>
      <c r="J19" s="29" t="s">
        <v>22</v>
      </c>
      <c r="K19" s="30" t="s">
        <v>21</v>
      </c>
    </row>
    <row r="20" spans="1:11" x14ac:dyDescent="0.25">
      <c r="A20" s="18"/>
      <c r="B20" s="64" t="s">
        <v>7</v>
      </c>
      <c r="C20" s="64" t="s">
        <v>51</v>
      </c>
      <c r="D20" s="64" t="s">
        <v>5</v>
      </c>
      <c r="E20" s="64" t="s">
        <v>6</v>
      </c>
      <c r="F20" s="64" t="s">
        <v>52</v>
      </c>
      <c r="G20" s="64" t="s">
        <v>38</v>
      </c>
      <c r="H20" s="64" t="s">
        <v>42</v>
      </c>
      <c r="I20" s="89"/>
      <c r="J20" s="29" t="s">
        <v>23</v>
      </c>
      <c r="K20" s="30" t="s">
        <v>26</v>
      </c>
    </row>
    <row r="21" spans="1:11" x14ac:dyDescent="0.25">
      <c r="A21" s="4" t="s">
        <v>48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2</v>
      </c>
      <c r="H21" s="11">
        <v>0</v>
      </c>
      <c r="I21" s="3"/>
      <c r="J21" s="29" t="s">
        <v>24</v>
      </c>
      <c r="K21" s="30" t="s">
        <v>20</v>
      </c>
    </row>
    <row r="22" spans="1:11" ht="31.5" x14ac:dyDescent="0.25">
      <c r="A22" s="4" t="s">
        <v>49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5</v>
      </c>
      <c r="H22" s="11">
        <v>0</v>
      </c>
      <c r="I22" s="3"/>
      <c r="J22" s="29" t="s">
        <v>25</v>
      </c>
      <c r="K22" s="30" t="s">
        <v>19</v>
      </c>
    </row>
    <row r="23" spans="1:11" x14ac:dyDescent="0.25">
      <c r="A23" s="4" t="s">
        <v>50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3</v>
      </c>
      <c r="H23" s="11">
        <v>0</v>
      </c>
      <c r="I23" s="3"/>
      <c r="J23" s="29" t="s">
        <v>91</v>
      </c>
      <c r="K23" s="82" t="s">
        <v>41</v>
      </c>
    </row>
    <row r="24" spans="1:11" x14ac:dyDescent="0.25">
      <c r="A24" s="4"/>
      <c r="B24" s="3">
        <f>SUM(B20:B23)</f>
        <v>0</v>
      </c>
      <c r="C24" s="3">
        <f t="shared" ref="C24:F24" si="0">SUM(C20:C23)</f>
        <v>0</v>
      </c>
      <c r="D24" s="50">
        <f t="shared" si="0"/>
        <v>0</v>
      </c>
      <c r="E24" s="50">
        <f t="shared" si="0"/>
        <v>0</v>
      </c>
      <c r="F24" s="50">
        <f t="shared" si="0"/>
        <v>0</v>
      </c>
      <c r="G24" s="50">
        <f t="shared" ref="G24:H24" si="1">SUM(G20:G23)</f>
        <v>10</v>
      </c>
      <c r="H24" s="50">
        <f t="shared" si="1"/>
        <v>0</v>
      </c>
      <c r="I24" s="63"/>
      <c r="J24" s="29"/>
      <c r="K24" s="82"/>
    </row>
    <row r="25" spans="1:11" x14ac:dyDescent="0.25">
      <c r="A25" s="4"/>
      <c r="B25" s="3"/>
      <c r="C25" s="3"/>
      <c r="D25" s="50"/>
      <c r="E25" s="50"/>
      <c r="F25" s="50"/>
      <c r="G25" s="50"/>
      <c r="H25" s="50"/>
      <c r="J25" s="29" t="s">
        <v>43</v>
      </c>
      <c r="K25" s="59" t="s">
        <v>44</v>
      </c>
    </row>
    <row r="26" spans="1:11" x14ac:dyDescent="0.25">
      <c r="A26" s="4"/>
      <c r="B26" s="3"/>
      <c r="C26" s="3"/>
      <c r="D26" s="50"/>
      <c r="E26" s="50"/>
      <c r="F26" s="50"/>
      <c r="G26" s="50"/>
      <c r="H26" s="50"/>
      <c r="J26" s="29" t="s">
        <v>45</v>
      </c>
      <c r="K26" s="59" t="s">
        <v>46</v>
      </c>
    </row>
    <row r="27" spans="1:11" x14ac:dyDescent="0.25">
      <c r="A27" s="4"/>
      <c r="B27" s="3"/>
    </row>
    <row r="28" spans="1:11" x14ac:dyDescent="0.25">
      <c r="A28" s="4"/>
      <c r="B28" s="3"/>
    </row>
    <row r="29" spans="1:11" x14ac:dyDescent="0.25">
      <c r="A29" s="4"/>
      <c r="B29" s="3"/>
    </row>
    <row r="30" spans="1:11" x14ac:dyDescent="0.25">
      <c r="A30" s="4"/>
      <c r="B30" s="3"/>
    </row>
    <row r="31" spans="1:11" x14ac:dyDescent="0.25">
      <c r="A31" s="4"/>
      <c r="B31" s="3"/>
    </row>
    <row r="32" spans="1:11" x14ac:dyDescent="0.25">
      <c r="A32" s="4"/>
      <c r="B32" s="3"/>
    </row>
    <row r="33" spans="1:5" x14ac:dyDescent="0.25">
      <c r="A33" s="4"/>
      <c r="B33" s="3"/>
    </row>
    <row r="34" spans="1:5" x14ac:dyDescent="0.25">
      <c r="A34" s="4"/>
      <c r="B34" s="3"/>
    </row>
    <row r="35" spans="1:5" x14ac:dyDescent="0.25">
      <c r="A35" s="4"/>
      <c r="B35" s="3"/>
    </row>
    <row r="36" spans="1:5" x14ac:dyDescent="0.25">
      <c r="B36" s="8"/>
    </row>
    <row r="37" spans="1:5" x14ac:dyDescent="0.25">
      <c r="D37" s="2"/>
      <c r="E37" s="7"/>
    </row>
    <row r="38" spans="1:5" x14ac:dyDescent="0.25">
      <c r="D38" s="2"/>
      <c r="E38" s="7"/>
    </row>
  </sheetData>
  <mergeCells count="2">
    <mergeCell ref="B8:E8"/>
    <mergeCell ref="C9:D9"/>
  </mergeCells>
  <pageMargins left="0.74803149606299213" right="0.74803149606299213" top="0.98425196850393704" bottom="0.98425196850393704" header="0.51181102362204722" footer="0.51181102362204722"/>
  <pageSetup paperSize="9" scale="82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6"/>
  <sheetViews>
    <sheetView zoomScale="70" zoomScaleNormal="70" zoomScalePageLayoutView="125" workbookViewId="0">
      <selection activeCell="B1" sqref="B1"/>
    </sheetView>
  </sheetViews>
  <sheetFormatPr baseColWidth="10" defaultColWidth="10.875" defaultRowHeight="15.75" x14ac:dyDescent="0.25"/>
  <cols>
    <col min="1" max="1" width="22.25" customWidth="1"/>
    <col min="2" max="2" width="6.625" style="1" customWidth="1"/>
    <col min="3" max="3" width="7.5" customWidth="1"/>
    <col min="4" max="4" width="6.5" customWidth="1"/>
    <col min="5" max="5" width="7.5" customWidth="1"/>
    <col min="6" max="6" width="6.25" customWidth="1"/>
    <col min="7" max="7" width="8" customWidth="1"/>
    <col min="8" max="8" width="10.625" customWidth="1"/>
    <col min="9" max="9" width="6.5" customWidth="1"/>
    <col min="10" max="10" width="7.125" customWidth="1"/>
    <col min="11" max="11" width="7.5" customWidth="1"/>
    <col min="12" max="12" width="7.125" customWidth="1"/>
    <col min="13" max="13" width="6.75" customWidth="1"/>
  </cols>
  <sheetData>
    <row r="1" spans="1:14" ht="18" x14ac:dyDescent="0.25">
      <c r="J1" s="26" t="s">
        <v>101</v>
      </c>
    </row>
    <row r="2" spans="1:14" ht="19.5" customHeight="1" x14ac:dyDescent="0.25">
      <c r="J2" s="26" t="s">
        <v>9</v>
      </c>
    </row>
    <row r="3" spans="1:14" ht="18" x14ac:dyDescent="0.25">
      <c r="J3" s="26" t="s">
        <v>93</v>
      </c>
    </row>
    <row r="4" spans="1:14" ht="21" x14ac:dyDescent="0.35">
      <c r="B4" s="28" t="s">
        <v>11</v>
      </c>
      <c r="C4" s="16"/>
      <c r="D4" s="14" t="str">
        <f>'1.Memoria Escrita'!D4</f>
        <v>XXXXX</v>
      </c>
    </row>
    <row r="5" spans="1:14" ht="21" x14ac:dyDescent="0.35">
      <c r="A5" s="6"/>
      <c r="C5" s="10"/>
      <c r="D5" s="5"/>
      <c r="G5" s="17" t="s">
        <v>13</v>
      </c>
      <c r="H5" s="2"/>
      <c r="I5" s="2"/>
      <c r="J5" s="2"/>
      <c r="K5" s="2"/>
    </row>
    <row r="6" spans="1:14" ht="30.75" customHeight="1" x14ac:dyDescent="0.25">
      <c r="C6" s="5"/>
      <c r="D6" s="5"/>
      <c r="E6" s="5"/>
      <c r="G6" s="17" t="s">
        <v>17</v>
      </c>
      <c r="H6" s="83" t="s">
        <v>92</v>
      </c>
      <c r="I6" s="2"/>
      <c r="J6" s="2"/>
      <c r="K6" s="2"/>
    </row>
    <row r="7" spans="1:14" x14ac:dyDescent="0.25">
      <c r="C7" s="1"/>
      <c r="D7" s="1"/>
      <c r="E7" s="1"/>
      <c r="G7" s="17" t="s">
        <v>100</v>
      </c>
      <c r="H7" s="57">
        <v>1</v>
      </c>
      <c r="I7" s="17"/>
      <c r="J7" s="17"/>
      <c r="K7" s="17"/>
    </row>
    <row r="8" spans="1:14" x14ac:dyDescent="0.25">
      <c r="C8" s="1"/>
      <c r="D8" s="1"/>
      <c r="E8" s="1"/>
      <c r="G8" s="17"/>
      <c r="H8" s="17"/>
      <c r="I8" s="17"/>
      <c r="J8" s="2"/>
      <c r="K8" s="17"/>
    </row>
    <row r="9" spans="1:14" ht="18.75" x14ac:dyDescent="0.3">
      <c r="C9" s="39" t="s">
        <v>98</v>
      </c>
      <c r="D9" s="39"/>
      <c r="E9" s="39" t="s">
        <v>99</v>
      </c>
      <c r="F9" s="39"/>
      <c r="G9" s="40"/>
      <c r="J9" s="13" t="s">
        <v>56</v>
      </c>
      <c r="K9" s="33">
        <f>SUM(H11:H13)</f>
        <v>0</v>
      </c>
    </row>
    <row r="10" spans="1:14" ht="18.75" x14ac:dyDescent="0.3">
      <c r="B10" s="2" t="s">
        <v>18</v>
      </c>
      <c r="C10" s="2" t="s">
        <v>1</v>
      </c>
      <c r="D10" s="37"/>
      <c r="E10" s="2" t="s">
        <v>1</v>
      </c>
      <c r="G10" s="2"/>
      <c r="H10" s="37" t="s">
        <v>28</v>
      </c>
      <c r="M10" s="33"/>
    </row>
    <row r="11" spans="1:14" x14ac:dyDescent="0.25">
      <c r="A11" s="4" t="s">
        <v>53</v>
      </c>
      <c r="B11" s="11">
        <v>3.33</v>
      </c>
      <c r="C11" s="38">
        <v>0</v>
      </c>
      <c r="D11" s="31"/>
      <c r="E11" s="38">
        <v>0</v>
      </c>
      <c r="G11" s="1"/>
      <c r="H11" s="46">
        <f>B11*(C11+E11)/(10*H$7)</f>
        <v>0</v>
      </c>
      <c r="J11" s="84" t="s">
        <v>111</v>
      </c>
      <c r="M11" s="32"/>
      <c r="N11" s="24"/>
    </row>
    <row r="12" spans="1:14" x14ac:dyDescent="0.25">
      <c r="A12" s="4" t="s">
        <v>54</v>
      </c>
      <c r="B12" s="11">
        <v>3.33</v>
      </c>
      <c r="C12" s="38">
        <v>0</v>
      </c>
      <c r="D12" s="31"/>
      <c r="E12" s="38">
        <v>0</v>
      </c>
      <c r="G12" s="1"/>
      <c r="H12" s="46">
        <f>B12*(C12+E12)/(10*H$7)</f>
        <v>0</v>
      </c>
      <c r="J12" s="29"/>
      <c r="M12" s="32"/>
      <c r="N12" s="24"/>
    </row>
    <row r="13" spans="1:14" x14ac:dyDescent="0.25">
      <c r="A13" s="4" t="s">
        <v>55</v>
      </c>
      <c r="B13" s="11">
        <v>3.34</v>
      </c>
      <c r="C13" s="38">
        <v>0</v>
      </c>
      <c r="D13" s="31"/>
      <c r="E13" s="38">
        <v>0</v>
      </c>
      <c r="G13" s="1"/>
      <c r="H13" s="46">
        <f>B13*(C13+E13)/(10*H$7)</f>
        <v>0</v>
      </c>
      <c r="J13" s="31" t="s">
        <v>110</v>
      </c>
      <c r="M13" s="32"/>
      <c r="N13" s="24"/>
    </row>
    <row r="14" spans="1:14" x14ac:dyDescent="0.25">
      <c r="A14" s="4"/>
      <c r="B14" s="3">
        <f>SUM(B2:B13)</f>
        <v>10</v>
      </c>
      <c r="C14" s="1"/>
      <c r="D14" s="31"/>
      <c r="E14" s="1"/>
      <c r="G14" s="1"/>
      <c r="H14" s="46"/>
      <c r="J14" s="31" t="s">
        <v>47</v>
      </c>
    </row>
    <row r="15" spans="1:14" ht="16.350000000000001" customHeight="1" x14ac:dyDescent="0.25">
      <c r="A15" s="4"/>
      <c r="B15" s="3"/>
      <c r="C15" s="1"/>
      <c r="D15" s="31"/>
      <c r="E15" s="1"/>
      <c r="G15" s="1"/>
      <c r="H15" s="46"/>
      <c r="J15" s="31" t="s">
        <v>36</v>
      </c>
    </row>
    <row r="16" spans="1:14" x14ac:dyDescent="0.25">
      <c r="A16" s="4"/>
      <c r="B16" s="3"/>
      <c r="C16" s="1"/>
      <c r="D16" s="31"/>
      <c r="E16" s="1"/>
      <c r="G16" s="1"/>
      <c r="H16" s="46"/>
      <c r="J16" s="31"/>
    </row>
    <row r="17" spans="1:11" x14ac:dyDescent="0.25">
      <c r="A17" s="4"/>
      <c r="B17" s="3"/>
      <c r="C17" s="1"/>
      <c r="D17" s="31"/>
      <c r="E17" s="1"/>
      <c r="G17" s="1"/>
      <c r="H17" s="46"/>
    </row>
    <row r="18" spans="1:11" x14ac:dyDescent="0.25">
      <c r="D18" s="2"/>
      <c r="E18" s="7"/>
    </row>
    <row r="19" spans="1:11" x14ac:dyDescent="0.25">
      <c r="A19" s="17" t="s">
        <v>4</v>
      </c>
      <c r="B19" s="15" t="s">
        <v>16</v>
      </c>
      <c r="J19" s="29" t="s">
        <v>22</v>
      </c>
      <c r="K19" s="30" t="s">
        <v>21</v>
      </c>
    </row>
    <row r="20" spans="1:11" x14ac:dyDescent="0.25">
      <c r="A20" s="18"/>
      <c r="B20" s="64" t="s">
        <v>7</v>
      </c>
      <c r="C20" s="64" t="s">
        <v>51</v>
      </c>
      <c r="D20" s="64" t="s">
        <v>5</v>
      </c>
      <c r="E20" s="64" t="s">
        <v>6</v>
      </c>
      <c r="F20" s="64" t="s">
        <v>52</v>
      </c>
      <c r="G20" s="64" t="s">
        <v>38</v>
      </c>
      <c r="H20" s="64" t="s">
        <v>42</v>
      </c>
      <c r="I20" s="89"/>
      <c r="J20" s="29" t="s">
        <v>23</v>
      </c>
      <c r="K20" s="82" t="s">
        <v>90</v>
      </c>
    </row>
    <row r="21" spans="1:11" x14ac:dyDescent="0.25">
      <c r="A21" s="4" t="s">
        <v>53</v>
      </c>
      <c r="B21" s="11">
        <v>0</v>
      </c>
      <c r="C21" s="11">
        <v>0</v>
      </c>
      <c r="D21" s="48">
        <v>0</v>
      </c>
      <c r="E21" s="48">
        <v>0</v>
      </c>
      <c r="F21" s="48">
        <v>0</v>
      </c>
      <c r="G21" s="11">
        <v>3.33</v>
      </c>
      <c r="H21" s="11">
        <v>0</v>
      </c>
      <c r="I21" s="5"/>
      <c r="J21" s="29" t="s">
        <v>24</v>
      </c>
      <c r="K21" s="30" t="s">
        <v>20</v>
      </c>
    </row>
    <row r="22" spans="1:11" x14ac:dyDescent="0.25">
      <c r="A22" s="4" t="s">
        <v>54</v>
      </c>
      <c r="B22" s="11">
        <v>0</v>
      </c>
      <c r="C22" s="11">
        <v>0</v>
      </c>
      <c r="D22" s="48">
        <v>0</v>
      </c>
      <c r="E22" s="48">
        <v>0</v>
      </c>
      <c r="F22" s="48">
        <v>0</v>
      </c>
      <c r="G22" s="11">
        <v>3.33</v>
      </c>
      <c r="H22" s="11">
        <v>0</v>
      </c>
      <c r="I22" s="5"/>
      <c r="J22" s="29" t="s">
        <v>25</v>
      </c>
      <c r="K22" s="30" t="s">
        <v>19</v>
      </c>
    </row>
    <row r="23" spans="1:11" x14ac:dyDescent="0.25">
      <c r="A23" s="4" t="s">
        <v>55</v>
      </c>
      <c r="B23" s="11">
        <v>0</v>
      </c>
      <c r="C23" s="11">
        <v>0</v>
      </c>
      <c r="D23" s="48">
        <v>0</v>
      </c>
      <c r="E23" s="48">
        <v>0</v>
      </c>
      <c r="F23" s="48">
        <v>0</v>
      </c>
      <c r="G23" s="11">
        <v>3.34</v>
      </c>
      <c r="H23" s="11">
        <v>0</v>
      </c>
      <c r="I23" s="5"/>
      <c r="J23" s="29" t="s">
        <v>91</v>
      </c>
      <c r="K23" s="82" t="s">
        <v>41</v>
      </c>
    </row>
    <row r="24" spans="1:11" ht="15.75" customHeight="1" x14ac:dyDescent="0.25">
      <c r="A24" s="4"/>
      <c r="B24" s="3">
        <f>SUM(B21:B23)</f>
        <v>0</v>
      </c>
      <c r="C24" s="3">
        <f t="shared" ref="C24:E24" si="0">SUM(C21:C23)</f>
        <v>0</v>
      </c>
      <c r="D24" s="50">
        <f t="shared" si="0"/>
        <v>0</v>
      </c>
      <c r="E24" s="50">
        <f t="shared" si="0"/>
        <v>0</v>
      </c>
      <c r="F24" s="50">
        <f t="shared" ref="F24" si="1">SUM(F21:F23)</f>
        <v>0</v>
      </c>
      <c r="G24" s="3">
        <f>SUM(G21:G23)</f>
        <v>10</v>
      </c>
      <c r="H24" s="3">
        <f>SUM(H21:H23)</f>
        <v>0</v>
      </c>
      <c r="I24" s="5"/>
      <c r="J24" s="29"/>
      <c r="K24" s="82"/>
    </row>
    <row r="25" spans="1:11" x14ac:dyDescent="0.25">
      <c r="A25" s="4"/>
      <c r="B25" s="3"/>
      <c r="C25" s="3"/>
      <c r="D25" s="50"/>
      <c r="E25" s="50"/>
      <c r="F25" s="3"/>
      <c r="G25" s="3"/>
      <c r="J25" s="29" t="s">
        <v>43</v>
      </c>
      <c r="K25" s="59" t="s">
        <v>44</v>
      </c>
    </row>
    <row r="26" spans="1:11" x14ac:dyDescent="0.25">
      <c r="A26" s="4"/>
      <c r="B26" s="3"/>
      <c r="C26" s="3"/>
      <c r="D26" s="50"/>
      <c r="E26" s="50"/>
      <c r="F26" s="50"/>
      <c r="G26" s="3"/>
      <c r="J26" s="29" t="s">
        <v>45</v>
      </c>
      <c r="K26" s="59" t="s">
        <v>46</v>
      </c>
    </row>
    <row r="27" spans="1:11" x14ac:dyDescent="0.25">
      <c r="A27" s="4"/>
      <c r="B27" s="3"/>
      <c r="C27" s="3"/>
      <c r="D27" s="50"/>
      <c r="E27" s="50"/>
      <c r="F27" s="50"/>
      <c r="G27" s="3"/>
    </row>
    <row r="28" spans="1:11" x14ac:dyDescent="0.25">
      <c r="A28" s="4"/>
      <c r="B28" s="3"/>
      <c r="C28" s="3"/>
      <c r="D28" s="50"/>
      <c r="E28" s="50"/>
      <c r="F28" s="50"/>
      <c r="G28" s="3"/>
    </row>
    <row r="29" spans="1:11" x14ac:dyDescent="0.25">
      <c r="A29" s="4"/>
      <c r="B29" s="3"/>
      <c r="C29" s="3"/>
      <c r="D29" s="50"/>
      <c r="E29" s="50"/>
      <c r="F29" s="50"/>
      <c r="G29" s="3"/>
    </row>
    <row r="30" spans="1:11" x14ac:dyDescent="0.25">
      <c r="A30" s="4"/>
      <c r="B30" s="3"/>
      <c r="C30" s="3"/>
      <c r="D30" s="50"/>
      <c r="E30" s="50"/>
      <c r="F30" s="50"/>
      <c r="G30" s="3"/>
    </row>
    <row r="31" spans="1:11" x14ac:dyDescent="0.25">
      <c r="A31" s="4"/>
      <c r="B31" s="3"/>
      <c r="C31" s="3"/>
      <c r="D31" s="50"/>
      <c r="E31" s="50"/>
      <c r="F31" s="50"/>
      <c r="G31" s="3"/>
    </row>
    <row r="32" spans="1:11" x14ac:dyDescent="0.25">
      <c r="A32" s="4"/>
      <c r="B32" s="3"/>
      <c r="C32" s="3"/>
      <c r="D32" s="50"/>
      <c r="E32" s="50"/>
      <c r="F32" s="50"/>
      <c r="G32" s="3"/>
    </row>
    <row r="33" spans="1:2" ht="18.75" x14ac:dyDescent="0.3">
      <c r="A33" s="19"/>
      <c r="B33" s="2"/>
    </row>
    <row r="34" spans="1:2" x14ac:dyDescent="0.25">
      <c r="A34" s="4"/>
      <c r="B34" s="3"/>
    </row>
    <row r="35" spans="1:2" x14ac:dyDescent="0.25">
      <c r="A35" s="4"/>
      <c r="B35" s="3"/>
    </row>
    <row r="36" spans="1:2" x14ac:dyDescent="0.25">
      <c r="A36" s="4"/>
      <c r="B36" s="3"/>
    </row>
    <row r="37" spans="1:2" x14ac:dyDescent="0.25">
      <c r="A37" s="4"/>
      <c r="B37" s="3"/>
    </row>
    <row r="38" spans="1:2" ht="17.25" customHeight="1" x14ac:dyDescent="0.25">
      <c r="A38" s="4"/>
      <c r="B38" s="3"/>
    </row>
    <row r="39" spans="1:2" x14ac:dyDescent="0.25">
      <c r="A39" s="4"/>
      <c r="B39" s="3"/>
    </row>
    <row r="40" spans="1:2" x14ac:dyDescent="0.25">
      <c r="A40" s="4"/>
      <c r="B40" s="3"/>
    </row>
    <row r="41" spans="1:2" x14ac:dyDescent="0.25">
      <c r="A41" s="4"/>
      <c r="B41" s="3"/>
    </row>
    <row r="42" spans="1:2" x14ac:dyDescent="0.25">
      <c r="A42" s="4"/>
      <c r="B42" s="3"/>
    </row>
    <row r="43" spans="1:2" x14ac:dyDescent="0.25">
      <c r="A43" s="4"/>
      <c r="B43" s="3"/>
    </row>
    <row r="44" spans="1:2" x14ac:dyDescent="0.25">
      <c r="A44" s="4"/>
      <c r="B44" s="3"/>
    </row>
    <row r="45" spans="1:2" x14ac:dyDescent="0.25">
      <c r="A45" s="4"/>
      <c r="B45" s="3"/>
    </row>
    <row r="46" spans="1:2" x14ac:dyDescent="0.25">
      <c r="B46" s="8"/>
    </row>
  </sheetData>
  <pageMargins left="0.74803149606299213" right="0.74803149606299213" top="0.98425196850393704" bottom="0.98425196850393704" header="0.51181102362204722" footer="0.51181102362204722"/>
  <pageSetup paperSize="9" scale="81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abSelected="1" zoomScale="60" zoomScaleNormal="60" workbookViewId="0">
      <selection activeCell="C15" sqref="C15"/>
    </sheetView>
  </sheetViews>
  <sheetFormatPr baseColWidth="10" defaultRowHeight="15.75" x14ac:dyDescent="0.25"/>
  <cols>
    <col min="1" max="1" width="25.125" customWidth="1"/>
    <col min="2" max="2" width="15.375" customWidth="1"/>
    <col min="3" max="3" width="9" customWidth="1"/>
    <col min="4" max="4" width="10.125" customWidth="1"/>
    <col min="5" max="5" width="13.5" customWidth="1"/>
    <col min="6" max="6" width="8.375" customWidth="1"/>
    <col min="7" max="7" width="7.375" customWidth="1"/>
    <col min="8" max="8" width="8.25" customWidth="1"/>
    <col min="9" max="9" width="9.375" customWidth="1"/>
    <col min="10" max="10" width="8.875" customWidth="1"/>
    <col min="11" max="11" width="9" customWidth="1"/>
    <col min="12" max="12" width="9.375" customWidth="1"/>
    <col min="13" max="13" width="8.625" customWidth="1"/>
  </cols>
  <sheetData>
    <row r="1" spans="1:13" ht="20.25" x14ac:dyDescent="0.25">
      <c r="F1" s="47" t="s">
        <v>101</v>
      </c>
    </row>
    <row r="2" spans="1:13" x14ac:dyDescent="0.25">
      <c r="F2" s="45" t="s">
        <v>9</v>
      </c>
    </row>
    <row r="3" spans="1:13" x14ac:dyDescent="0.25">
      <c r="F3" s="45" t="s">
        <v>12</v>
      </c>
    </row>
    <row r="4" spans="1:13" ht="23.25" x14ac:dyDescent="0.35">
      <c r="B4" s="28" t="s">
        <v>11</v>
      </c>
      <c r="C4" s="43" t="str">
        <f>'1.Memoria Escrita'!D4</f>
        <v>XXXXX</v>
      </c>
      <c r="G4" s="26"/>
    </row>
    <row r="5" spans="1:13" ht="15.75" customHeight="1" thickBot="1" x14ac:dyDescent="0.3">
      <c r="G5" s="26"/>
    </row>
    <row r="6" spans="1:13" ht="23.25" customHeight="1" thickTop="1" thickBot="1" x14ac:dyDescent="0.45">
      <c r="A6" s="20"/>
      <c r="B6" s="35"/>
      <c r="C6" s="36" t="s">
        <v>29</v>
      </c>
      <c r="D6" s="54">
        <f>IF((B9*C9+B10*C10+B11*C11)&gt;L13,L13,B9*C9+B10*C10+B11*C11)</f>
        <v>0</v>
      </c>
      <c r="E6" s="53" t="s">
        <v>32</v>
      </c>
      <c r="F6" s="56"/>
    </row>
    <row r="7" spans="1:13" ht="16.5" thickTop="1" x14ac:dyDescent="0.25">
      <c r="G7" s="17" t="s">
        <v>4</v>
      </c>
      <c r="H7" s="15" t="s">
        <v>16</v>
      </c>
      <c r="I7" s="1"/>
      <c r="J7" s="1"/>
    </row>
    <row r="8" spans="1:13" ht="15" customHeight="1" x14ac:dyDescent="0.35">
      <c r="A8" s="6"/>
      <c r="B8" s="22" t="s">
        <v>2</v>
      </c>
      <c r="C8" s="22" t="s">
        <v>0</v>
      </c>
      <c r="D8" s="22" t="s">
        <v>27</v>
      </c>
      <c r="G8" s="64" t="s">
        <v>7</v>
      </c>
      <c r="H8" s="64" t="s">
        <v>51</v>
      </c>
      <c r="I8" s="64" t="s">
        <v>5</v>
      </c>
      <c r="J8" s="64" t="s">
        <v>6</v>
      </c>
      <c r="K8" s="64" t="s">
        <v>52</v>
      </c>
      <c r="L8" s="64" t="s">
        <v>38</v>
      </c>
      <c r="M8" s="64" t="s">
        <v>42</v>
      </c>
    </row>
    <row r="9" spans="1:13" ht="21" x14ac:dyDescent="0.35">
      <c r="A9" s="21" t="s">
        <v>3</v>
      </c>
      <c r="B9" s="9">
        <f>'1.Memoria Escrita'!K9</f>
        <v>0</v>
      </c>
      <c r="C9" s="23">
        <v>0.5</v>
      </c>
      <c r="D9" s="69">
        <f>B9*C9</f>
        <v>0</v>
      </c>
      <c r="G9" s="23">
        <v>0</v>
      </c>
      <c r="H9" s="25">
        <v>0</v>
      </c>
      <c r="I9" s="49">
        <v>0</v>
      </c>
      <c r="J9" s="51">
        <v>0</v>
      </c>
      <c r="K9" s="23">
        <v>0</v>
      </c>
      <c r="L9" s="25">
        <v>0.5</v>
      </c>
      <c r="M9" s="23">
        <v>0</v>
      </c>
    </row>
    <row r="10" spans="1:13" ht="18.75" customHeight="1" x14ac:dyDescent="0.35">
      <c r="A10" s="27" t="s">
        <v>14</v>
      </c>
      <c r="B10" s="9">
        <f>'2.Exposición Oral'!K9</f>
        <v>0</v>
      </c>
      <c r="C10" s="23">
        <v>0.3</v>
      </c>
      <c r="D10" s="69">
        <f>B10*C10</f>
        <v>0</v>
      </c>
      <c r="G10" s="23">
        <v>0</v>
      </c>
      <c r="H10" s="25">
        <v>0</v>
      </c>
      <c r="I10" s="49">
        <v>0</v>
      </c>
      <c r="J10" s="51">
        <v>0</v>
      </c>
      <c r="K10" s="23">
        <v>0</v>
      </c>
      <c r="L10" s="25">
        <v>0.3</v>
      </c>
      <c r="M10" s="23">
        <v>0</v>
      </c>
    </row>
    <row r="11" spans="1:13" ht="16.5" customHeight="1" x14ac:dyDescent="0.35">
      <c r="A11" s="68" t="s">
        <v>94</v>
      </c>
      <c r="B11" s="9">
        <f>'3.Seguimiento'!K9</f>
        <v>0</v>
      </c>
      <c r="C11" s="23">
        <v>0.2</v>
      </c>
      <c r="D11" s="69">
        <f>B11*C11</f>
        <v>0</v>
      </c>
      <c r="G11" s="23">
        <v>0</v>
      </c>
      <c r="H11" s="25">
        <v>0</v>
      </c>
      <c r="I11" s="23">
        <v>0</v>
      </c>
      <c r="J11" s="25">
        <v>0</v>
      </c>
      <c r="K11" s="23">
        <v>0</v>
      </c>
      <c r="L11" s="25">
        <v>0.2</v>
      </c>
      <c r="M11" s="23">
        <v>0</v>
      </c>
    </row>
    <row r="12" spans="1:13" x14ac:dyDescent="0.25">
      <c r="D12" s="16"/>
      <c r="G12" s="5"/>
    </row>
    <row r="13" spans="1:13" ht="21" x14ac:dyDescent="0.25">
      <c r="A13" s="5" t="s">
        <v>31</v>
      </c>
      <c r="D13" s="16"/>
      <c r="G13" s="5"/>
      <c r="I13" s="5" t="s">
        <v>97</v>
      </c>
      <c r="L13" s="85">
        <v>7</v>
      </c>
    </row>
    <row r="14" spans="1:13" x14ac:dyDescent="0.25">
      <c r="A14" s="4" t="s">
        <v>57</v>
      </c>
      <c r="B14" s="42">
        <f>'1.Memoria Escrita'!H11</f>
        <v>0</v>
      </c>
      <c r="C14" s="11">
        <f>'1.Memoria Escrita'!B11</f>
        <v>3</v>
      </c>
      <c r="F14" s="84" t="s">
        <v>111</v>
      </c>
    </row>
    <row r="15" spans="1:13" x14ac:dyDescent="0.25">
      <c r="A15" s="4" t="s">
        <v>40</v>
      </c>
      <c r="B15" s="42">
        <f>'1.Memoria Escrita'!H12</f>
        <v>0</v>
      </c>
      <c r="C15" s="11">
        <f>'1.Memoria Escrita'!B12</f>
        <v>2</v>
      </c>
      <c r="F15" s="90" t="s">
        <v>114</v>
      </c>
    </row>
    <row r="16" spans="1:13" x14ac:dyDescent="0.25">
      <c r="A16" s="4" t="s">
        <v>69</v>
      </c>
      <c r="B16" s="42">
        <f>'1.Memoria Escrita'!H13</f>
        <v>0</v>
      </c>
      <c r="C16" s="11">
        <f>'1.Memoria Escrita'!B13</f>
        <v>5</v>
      </c>
      <c r="F16" s="86" t="s">
        <v>104</v>
      </c>
    </row>
    <row r="17" spans="1:9" x14ac:dyDescent="0.25">
      <c r="A17" s="4"/>
      <c r="B17" s="42">
        <f>SUM(B14:B16)</f>
        <v>0</v>
      </c>
      <c r="C17" s="3"/>
      <c r="F17" s="52" t="s">
        <v>102</v>
      </c>
    </row>
    <row r="18" spans="1:9" x14ac:dyDescent="0.25">
      <c r="A18" s="4"/>
      <c r="B18" s="42"/>
      <c r="C18" s="3"/>
      <c r="F18" s="86" t="s">
        <v>105</v>
      </c>
    </row>
    <row r="19" spans="1:9" x14ac:dyDescent="0.25">
      <c r="A19" s="5" t="s">
        <v>96</v>
      </c>
      <c r="B19" s="42"/>
      <c r="C19" s="3"/>
      <c r="F19" s="86" t="s">
        <v>103</v>
      </c>
    </row>
    <row r="20" spans="1:9" ht="18.75" customHeight="1" x14ac:dyDescent="0.25">
      <c r="A20" s="4" t="s">
        <v>58</v>
      </c>
      <c r="B20" s="42">
        <f>'2.Exposición Oral'!H11</f>
        <v>0</v>
      </c>
      <c r="C20" s="11">
        <f>'2.Exposición Oral'!B11</f>
        <v>2</v>
      </c>
      <c r="G20" s="55" t="s">
        <v>35</v>
      </c>
      <c r="H20" s="55"/>
    </row>
    <row r="21" spans="1:9" ht="17.25" customHeight="1" x14ac:dyDescent="0.25">
      <c r="A21" s="4" t="s">
        <v>59</v>
      </c>
      <c r="B21" s="42">
        <f>'2.Exposición Oral'!H12</f>
        <v>0</v>
      </c>
      <c r="C21" s="11">
        <f>'2.Exposición Oral'!B12</f>
        <v>5</v>
      </c>
      <c r="G21" s="55" t="s">
        <v>37</v>
      </c>
      <c r="H21" s="55"/>
    </row>
    <row r="22" spans="1:9" x14ac:dyDescent="0.25">
      <c r="A22" s="4" t="s">
        <v>50</v>
      </c>
      <c r="B22" s="42">
        <f>'2.Exposición Oral'!H13</f>
        <v>0</v>
      </c>
      <c r="C22" s="11">
        <f>'2.Exposición Oral'!B13</f>
        <v>3</v>
      </c>
      <c r="E22" s="2"/>
      <c r="F22" s="87"/>
      <c r="G22" s="55" t="s">
        <v>32</v>
      </c>
      <c r="H22" s="55"/>
    </row>
    <row r="23" spans="1:9" x14ac:dyDescent="0.25">
      <c r="A23" s="61"/>
      <c r="B23" s="62">
        <f>SUM(B20:B22)</f>
        <v>0</v>
      </c>
      <c r="C23" s="63"/>
      <c r="G23" s="55" t="s">
        <v>34</v>
      </c>
      <c r="H23" s="55"/>
    </row>
    <row r="24" spans="1:9" x14ac:dyDescent="0.25">
      <c r="A24" s="61"/>
      <c r="B24" s="62"/>
      <c r="C24" s="63"/>
      <c r="G24" s="55" t="s">
        <v>33</v>
      </c>
      <c r="H24" s="55"/>
    </row>
    <row r="25" spans="1:9" x14ac:dyDescent="0.25">
      <c r="A25" s="65" t="s">
        <v>95</v>
      </c>
      <c r="B25" s="62"/>
      <c r="C25" s="63"/>
      <c r="G25" s="55"/>
      <c r="H25" s="55"/>
      <c r="I25" s="58"/>
    </row>
    <row r="26" spans="1:9" x14ac:dyDescent="0.25">
      <c r="A26" s="61" t="s">
        <v>53</v>
      </c>
      <c r="B26" s="62">
        <f>'3.Seguimiento'!H11</f>
        <v>0</v>
      </c>
      <c r="C26" s="67">
        <f>'3.Seguimiento'!B11</f>
        <v>3.33</v>
      </c>
      <c r="G26" s="58"/>
      <c r="H26" s="58"/>
      <c r="I26" s="58"/>
    </row>
    <row r="27" spans="1:9" x14ac:dyDescent="0.25">
      <c r="A27" s="61" t="s">
        <v>54</v>
      </c>
      <c r="B27" s="44">
        <f>'3.Seguimiento'!H12</f>
        <v>0</v>
      </c>
      <c r="C27" s="66">
        <f>'3.Seguimiento'!B12</f>
        <v>3.33</v>
      </c>
      <c r="G27" s="58"/>
      <c r="H27" s="58"/>
      <c r="I27" s="58"/>
    </row>
    <row r="28" spans="1:9" x14ac:dyDescent="0.25">
      <c r="A28" s="61" t="s">
        <v>55</v>
      </c>
      <c r="B28" s="44">
        <f>'3.Seguimiento'!H13</f>
        <v>0</v>
      </c>
      <c r="C28" s="66">
        <f>'3.Seguimiento'!B13</f>
        <v>3.34</v>
      </c>
      <c r="G28" s="58"/>
      <c r="H28" s="58"/>
      <c r="I28" s="58"/>
    </row>
    <row r="29" spans="1:9" x14ac:dyDescent="0.25">
      <c r="A29" s="61"/>
      <c r="B29" s="62">
        <f>SUM(B26:B28)</f>
        <v>0</v>
      </c>
      <c r="C29" s="63"/>
      <c r="G29" s="58"/>
      <c r="H29" s="58"/>
      <c r="I29" s="58"/>
    </row>
    <row r="30" spans="1:9" x14ac:dyDescent="0.25">
      <c r="A30" s="61"/>
      <c r="B30" s="62"/>
      <c r="C30" s="63"/>
    </row>
    <row r="31" spans="1:9" x14ac:dyDescent="0.25">
      <c r="A31" s="61"/>
      <c r="B31" s="62"/>
      <c r="C31" s="63"/>
    </row>
    <row r="32" spans="1:9" x14ac:dyDescent="0.25">
      <c r="A32" s="61"/>
      <c r="B32" s="62"/>
      <c r="C32" s="63"/>
    </row>
    <row r="33" spans="1:3" x14ac:dyDescent="0.25">
      <c r="A33" s="61"/>
      <c r="B33" s="62"/>
      <c r="C33" s="63"/>
    </row>
    <row r="34" spans="1:3" x14ac:dyDescent="0.25">
      <c r="A34" s="61"/>
      <c r="B34" s="62"/>
      <c r="C34" s="63"/>
    </row>
    <row r="35" spans="1:3" x14ac:dyDescent="0.25">
      <c r="A35" s="61"/>
      <c r="B35" s="62"/>
      <c r="C35" s="63"/>
    </row>
    <row r="36" spans="1:3" x14ac:dyDescent="0.25">
      <c r="A36" s="61"/>
      <c r="B36" s="62"/>
      <c r="C36" s="63"/>
    </row>
    <row r="37" spans="1:3" x14ac:dyDescent="0.25">
      <c r="A37" s="61"/>
      <c r="B37" s="62"/>
      <c r="C37" s="63"/>
    </row>
    <row r="38" spans="1:3" x14ac:dyDescent="0.25">
      <c r="B38" s="44"/>
    </row>
  </sheetData>
  <dataValidations xWindow="692" yWindow="320" count="1">
    <dataValidation type="list" allowBlank="1" showInputMessage="1" showErrorMessage="1" promptTitle="Calificación" prompt="Selecciona la Calificación que aparecerá en el Acta" sqref="E6" xr:uid="{00000000-0002-0000-0300-000000000000}">
      <formula1>Calificación</formula1>
    </dataValidation>
  </dataValidations>
  <pageMargins left="0.74803149606299213" right="0.74803149606299213" top="0.98425196850393704" bottom="0.98425196850393704" header="0.51181102362204722" footer="0.51181102362204722"/>
  <pageSetup paperSize="9" scale="63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topLeftCell="A7" workbookViewId="0">
      <selection activeCell="C22" sqref="C22"/>
    </sheetView>
  </sheetViews>
  <sheetFormatPr baseColWidth="10" defaultRowHeight="15.75" x14ac:dyDescent="0.25"/>
  <cols>
    <col min="1" max="1" width="7.125" customWidth="1"/>
    <col min="2" max="2" width="24.75" customWidth="1"/>
    <col min="3" max="3" width="70.25" customWidth="1"/>
    <col min="4" max="4" width="12.125" customWidth="1"/>
  </cols>
  <sheetData>
    <row r="1" spans="1:4" ht="21.75" thickBot="1" x14ac:dyDescent="0.4">
      <c r="A1" s="6" t="s">
        <v>73</v>
      </c>
    </row>
    <row r="2" spans="1:4" ht="15.75" customHeight="1" x14ac:dyDescent="0.25">
      <c r="A2" s="105" t="s">
        <v>60</v>
      </c>
      <c r="B2" s="106"/>
      <c r="C2" s="107"/>
      <c r="D2" s="70" t="s">
        <v>61</v>
      </c>
    </row>
    <row r="3" spans="1:4" ht="14.25" customHeight="1" thickBot="1" x14ac:dyDescent="0.3">
      <c r="A3" s="108"/>
      <c r="B3" s="109"/>
      <c r="C3" s="110"/>
      <c r="D3" s="71" t="s">
        <v>62</v>
      </c>
    </row>
    <row r="4" spans="1:4" ht="18.75" customHeight="1" thickBot="1" x14ac:dyDescent="0.3">
      <c r="A4" s="102" t="s">
        <v>63</v>
      </c>
      <c r="B4" s="103"/>
      <c r="C4" s="104"/>
      <c r="D4" s="72"/>
    </row>
    <row r="5" spans="1:4" ht="15.75" customHeight="1" x14ac:dyDescent="0.25">
      <c r="A5" s="94">
        <v>1</v>
      </c>
      <c r="B5" s="94" t="s">
        <v>57</v>
      </c>
      <c r="C5" s="78" t="s">
        <v>64</v>
      </c>
      <c r="D5" s="99"/>
    </row>
    <row r="6" spans="1:4" ht="39" customHeight="1" thickBot="1" x14ac:dyDescent="0.3">
      <c r="A6" s="95"/>
      <c r="B6" s="95"/>
      <c r="C6" s="75" t="s">
        <v>65</v>
      </c>
      <c r="D6" s="101"/>
    </row>
    <row r="7" spans="1:4" ht="15.75" customHeight="1" x14ac:dyDescent="0.25">
      <c r="A7" s="94">
        <v>2</v>
      </c>
      <c r="B7" s="94" t="s">
        <v>40</v>
      </c>
      <c r="C7" s="78" t="s">
        <v>66</v>
      </c>
      <c r="D7" s="99"/>
    </row>
    <row r="8" spans="1:4" ht="12.75" customHeight="1" x14ac:dyDescent="0.25">
      <c r="A8" s="98"/>
      <c r="B8" s="98"/>
      <c r="C8" s="79" t="s">
        <v>67</v>
      </c>
      <c r="D8" s="100"/>
    </row>
    <row r="9" spans="1:4" ht="24.75" customHeight="1" thickBot="1" x14ac:dyDescent="0.3">
      <c r="A9" s="95"/>
      <c r="B9" s="95"/>
      <c r="C9" s="75" t="s">
        <v>68</v>
      </c>
      <c r="D9" s="101"/>
    </row>
    <row r="10" spans="1:4" ht="13.5" customHeight="1" x14ac:dyDescent="0.25">
      <c r="A10" s="94">
        <v>3</v>
      </c>
      <c r="B10" s="94" t="s">
        <v>69</v>
      </c>
      <c r="C10" s="74" t="s">
        <v>70</v>
      </c>
      <c r="D10" s="99"/>
    </row>
    <row r="11" spans="1:4" ht="15" customHeight="1" x14ac:dyDescent="0.25">
      <c r="A11" s="98"/>
      <c r="B11" s="98"/>
      <c r="C11" s="74" t="s">
        <v>112</v>
      </c>
      <c r="D11" s="100"/>
    </row>
    <row r="12" spans="1:4" ht="15" customHeight="1" x14ac:dyDescent="0.25">
      <c r="A12" s="98"/>
      <c r="B12" s="98"/>
      <c r="C12" s="74" t="s">
        <v>113</v>
      </c>
      <c r="D12" s="100"/>
    </row>
    <row r="13" spans="1:4" ht="15.75" customHeight="1" thickBot="1" x14ac:dyDescent="0.3">
      <c r="A13" s="95"/>
      <c r="B13" s="95"/>
      <c r="C13" s="75" t="s">
        <v>87</v>
      </c>
      <c r="D13" s="101"/>
    </row>
    <row r="14" spans="1:4" ht="18.75" customHeight="1" thickBot="1" x14ac:dyDescent="0.3">
      <c r="A14" s="102" t="s">
        <v>71</v>
      </c>
      <c r="B14" s="103"/>
      <c r="C14" s="104"/>
      <c r="D14" s="77"/>
    </row>
    <row r="15" spans="1:4" ht="12.75" customHeight="1" x14ac:dyDescent="0.25">
      <c r="A15" s="94">
        <v>4</v>
      </c>
      <c r="B15" s="94" t="s">
        <v>48</v>
      </c>
      <c r="C15" s="74" t="s">
        <v>72</v>
      </c>
      <c r="D15" s="99"/>
    </row>
    <row r="16" spans="1:4" x14ac:dyDescent="0.25">
      <c r="A16" s="98"/>
      <c r="B16" s="98"/>
      <c r="C16" s="74" t="s">
        <v>74</v>
      </c>
      <c r="D16" s="100"/>
    </row>
    <row r="17" spans="1:4" ht="11.25" customHeight="1" thickBot="1" x14ac:dyDescent="0.3">
      <c r="A17" s="95"/>
      <c r="B17" s="95"/>
      <c r="C17" s="75" t="s">
        <v>75</v>
      </c>
      <c r="D17" s="101"/>
    </row>
    <row r="18" spans="1:4" ht="16.5" customHeight="1" x14ac:dyDescent="0.25">
      <c r="A18" s="94">
        <v>5</v>
      </c>
      <c r="B18" s="94" t="s">
        <v>88</v>
      </c>
      <c r="C18" s="74" t="s">
        <v>76</v>
      </c>
      <c r="D18" s="99"/>
    </row>
    <row r="19" spans="1:4" ht="25.5" x14ac:dyDescent="0.25">
      <c r="A19" s="98"/>
      <c r="B19" s="98"/>
      <c r="C19" s="74" t="s">
        <v>77</v>
      </c>
      <c r="D19" s="100"/>
    </row>
    <row r="20" spans="1:4" ht="14.25" customHeight="1" thickBot="1" x14ac:dyDescent="0.3">
      <c r="A20" s="95"/>
      <c r="B20" s="95"/>
      <c r="C20" s="75" t="s">
        <v>78</v>
      </c>
      <c r="D20" s="101"/>
    </row>
    <row r="21" spans="1:4" ht="17.25" customHeight="1" x14ac:dyDescent="0.25">
      <c r="A21" s="94">
        <v>6</v>
      </c>
      <c r="B21" s="94" t="s">
        <v>50</v>
      </c>
      <c r="C21" s="74" t="s">
        <v>79</v>
      </c>
      <c r="D21" s="99"/>
    </row>
    <row r="22" spans="1:4" ht="15" customHeight="1" x14ac:dyDescent="0.25">
      <c r="A22" s="98"/>
      <c r="B22" s="98"/>
      <c r="C22" s="74" t="s">
        <v>115</v>
      </c>
      <c r="D22" s="100"/>
    </row>
    <row r="23" spans="1:4" ht="12" customHeight="1" thickBot="1" x14ac:dyDescent="0.3">
      <c r="A23" s="95"/>
      <c r="B23" s="95"/>
      <c r="C23" s="75" t="s">
        <v>80</v>
      </c>
      <c r="D23" s="101"/>
    </row>
    <row r="24" spans="1:4" ht="16.5" thickBot="1" x14ac:dyDescent="0.3">
      <c r="A24" s="102" t="s">
        <v>81</v>
      </c>
      <c r="B24" s="103"/>
      <c r="C24" s="104"/>
      <c r="D24" s="72"/>
    </row>
    <row r="25" spans="1:4" ht="14.25" customHeight="1" thickBot="1" x14ac:dyDescent="0.3">
      <c r="A25" s="76">
        <v>7</v>
      </c>
      <c r="B25" s="73" t="s">
        <v>53</v>
      </c>
      <c r="C25" s="80" t="s">
        <v>82</v>
      </c>
      <c r="D25" s="80"/>
    </row>
    <row r="26" spans="1:4" ht="15" customHeight="1" x14ac:dyDescent="0.25">
      <c r="A26" s="94">
        <v>8</v>
      </c>
      <c r="B26" s="94" t="s">
        <v>89</v>
      </c>
      <c r="C26" s="81" t="s">
        <v>83</v>
      </c>
      <c r="D26" s="96"/>
    </row>
    <row r="27" spans="1:4" ht="16.5" thickBot="1" x14ac:dyDescent="0.3">
      <c r="A27" s="95"/>
      <c r="B27" s="95"/>
      <c r="C27" s="80" t="s">
        <v>84</v>
      </c>
      <c r="D27" s="97"/>
    </row>
    <row r="28" spans="1:4" ht="26.25" thickBot="1" x14ac:dyDescent="0.3">
      <c r="A28" s="76">
        <v>9</v>
      </c>
      <c r="B28" s="73" t="s">
        <v>85</v>
      </c>
      <c r="C28" s="80" t="s">
        <v>86</v>
      </c>
      <c r="D28" s="80"/>
    </row>
  </sheetData>
  <mergeCells count="25">
    <mergeCell ref="A15:A17"/>
    <mergeCell ref="B15:B17"/>
    <mergeCell ref="D15:D17"/>
    <mergeCell ref="A2:C3"/>
    <mergeCell ref="A4:C4"/>
    <mergeCell ref="A5:A6"/>
    <mergeCell ref="D5:D6"/>
    <mergeCell ref="A7:A9"/>
    <mergeCell ref="B7:B9"/>
    <mergeCell ref="D7:D9"/>
    <mergeCell ref="A10:A13"/>
    <mergeCell ref="B10:B13"/>
    <mergeCell ref="D10:D13"/>
    <mergeCell ref="A14:C14"/>
    <mergeCell ref="B5:B6"/>
    <mergeCell ref="A26:A27"/>
    <mergeCell ref="D26:D27"/>
    <mergeCell ref="B18:B20"/>
    <mergeCell ref="B21:B23"/>
    <mergeCell ref="B26:B27"/>
    <mergeCell ref="A18:A20"/>
    <mergeCell ref="D18:D20"/>
    <mergeCell ref="A21:A23"/>
    <mergeCell ref="D21:D23"/>
    <mergeCell ref="A24:C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1.Memoria Escrita</vt:lpstr>
      <vt:lpstr>2.Exposición Oral</vt:lpstr>
      <vt:lpstr>3.Seguimiento</vt:lpstr>
      <vt:lpstr>Nota final</vt:lpstr>
      <vt:lpstr>Rubrica_tit</vt:lpstr>
      <vt:lpstr>'1.Memoria Escrita'!Área_de_impresión</vt:lpstr>
      <vt:lpstr>'2.Exposición Oral'!Área_de_impresión</vt:lpstr>
      <vt:lpstr>'3.Seguimiento'!Área_de_impresión</vt:lpstr>
      <vt:lpstr>'Nota final'!Área_de_impresión</vt:lpstr>
      <vt:lpstr>Calificación</vt:lpstr>
    </vt:vector>
  </TitlesOfParts>
  <Company>Centro Universitario de Mérida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A. Martin Tardio</dc:creator>
  <cp:lastModifiedBy>Carmen Gallego</cp:lastModifiedBy>
  <cp:lastPrinted>2021-06-13T19:02:22Z</cp:lastPrinted>
  <dcterms:created xsi:type="dcterms:W3CDTF">2014-07-16T08:16:00Z</dcterms:created>
  <dcterms:modified xsi:type="dcterms:W3CDTF">2023-04-11T09:39:54Z</dcterms:modified>
</cp:coreProperties>
</file>